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 Zake Excel\ownCloud\Iedereen (2)\Website\Nieuwe website\Oefenbestanden basis- en gevorderden\"/>
    </mc:Choice>
  </mc:AlternateContent>
  <bookViews>
    <workbookView xWindow="0" yWindow="0" windowWidth="28800" windowHeight="14565" tabRatio="785"/>
  </bookViews>
  <sheets>
    <sheet name="Opzet" sheetId="6" r:id="rId1"/>
    <sheet name="Jaar" sheetId="4" r:id="rId2"/>
    <sheet name="Berekening bij WAAR" sheetId="7" r:id="rId3"/>
    <sheet name="Berekening bij ONWAAR" sheetId="8" r:id="rId4"/>
    <sheet name="Als formule" sheetId="9" r:id="rId5"/>
    <sheet name="Nesten stap 1" sheetId="10" r:id="rId6"/>
    <sheet name="Nesten stap 2" sheetId="11" r:id="rId7"/>
    <sheet name="Nesten stap 3" sheetId="12" r:id="rId8"/>
    <sheet name="Nesten stap 4" sheetId="13" r:id="rId9"/>
  </sheets>
  <calcPr calcId="162913"/>
</workbook>
</file>

<file path=xl/calcChain.xml><?xml version="1.0" encoding="utf-8"?>
<calcChain xmlns="http://schemas.openxmlformats.org/spreadsheetml/2006/main">
  <c r="F18" i="13" l="1"/>
  <c r="E18" i="13"/>
  <c r="D18" i="13"/>
  <c r="F17" i="13"/>
  <c r="E17" i="13"/>
  <c r="D17" i="13"/>
  <c r="F16" i="13"/>
  <c r="E16" i="13"/>
  <c r="D16" i="13"/>
  <c r="F15" i="13"/>
  <c r="E15" i="13"/>
  <c r="D15" i="13"/>
  <c r="F14" i="13"/>
  <c r="E14" i="13"/>
  <c r="D14" i="13"/>
  <c r="F13" i="13"/>
  <c r="E13" i="13"/>
  <c r="D13" i="13"/>
  <c r="F12" i="13"/>
  <c r="E12" i="13"/>
  <c r="D12" i="13"/>
  <c r="F11" i="13"/>
  <c r="E11" i="13"/>
  <c r="D11" i="13"/>
  <c r="F10" i="13"/>
  <c r="E10" i="13"/>
  <c r="D10" i="13"/>
  <c r="F9" i="13"/>
  <c r="E9" i="13"/>
  <c r="D9" i="13"/>
  <c r="F8" i="13"/>
  <c r="E8" i="13"/>
  <c r="D8" i="13"/>
  <c r="F7" i="13"/>
  <c r="E7" i="13"/>
  <c r="D7" i="13"/>
  <c r="F6" i="13"/>
  <c r="E6" i="13"/>
  <c r="D6" i="13"/>
  <c r="F5" i="13"/>
  <c r="E5" i="13"/>
  <c r="D5" i="13"/>
  <c r="F4" i="13"/>
  <c r="E4" i="13"/>
  <c r="D4" i="13"/>
  <c r="F3" i="13"/>
  <c r="E3" i="13"/>
  <c r="D3" i="13"/>
  <c r="F2" i="13"/>
  <c r="E2" i="13"/>
  <c r="D2" i="13"/>
  <c r="M3" i="12"/>
  <c r="N3" i="12"/>
  <c r="O3" i="12"/>
  <c r="M4" i="12"/>
  <c r="N4" i="12"/>
  <c r="O4" i="12"/>
  <c r="M5" i="12"/>
  <c r="N5" i="12"/>
  <c r="O5" i="12"/>
  <c r="M6" i="12"/>
  <c r="N6" i="12"/>
  <c r="O6" i="12"/>
  <c r="M7" i="12"/>
  <c r="N7" i="12"/>
  <c r="O7" i="12"/>
  <c r="M8" i="12"/>
  <c r="N8" i="12"/>
  <c r="O8" i="12"/>
  <c r="M9" i="12"/>
  <c r="N9" i="12"/>
  <c r="O9" i="12"/>
  <c r="M10" i="12"/>
  <c r="N10" i="12"/>
  <c r="O10" i="12"/>
  <c r="M11" i="12"/>
  <c r="N11" i="12"/>
  <c r="O11" i="12"/>
  <c r="M12" i="12"/>
  <c r="N12" i="12"/>
  <c r="O12" i="12"/>
  <c r="M13" i="12"/>
  <c r="N13" i="12"/>
  <c r="O13" i="12"/>
  <c r="M14" i="12"/>
  <c r="N14" i="12"/>
  <c r="O14" i="12"/>
  <c r="M15" i="12"/>
  <c r="N15" i="12"/>
  <c r="O15" i="12"/>
  <c r="M16" i="12"/>
  <c r="N16" i="12"/>
  <c r="O16" i="12"/>
  <c r="M17" i="12"/>
  <c r="N17" i="12"/>
  <c r="O17" i="12"/>
  <c r="M18" i="12"/>
  <c r="N18" i="12"/>
  <c r="O18" i="12"/>
  <c r="N2" i="12"/>
  <c r="O2" i="12"/>
  <c r="M2" i="12"/>
  <c r="M2" i="11"/>
  <c r="N2" i="11"/>
  <c r="N3" i="11"/>
  <c r="O3" i="11"/>
  <c r="M4" i="11"/>
  <c r="N4" i="11"/>
  <c r="M5" i="11"/>
  <c r="N5" i="11"/>
  <c r="O5" i="11"/>
  <c r="M6" i="11"/>
  <c r="N6" i="11"/>
  <c r="M7" i="11"/>
  <c r="N7" i="11"/>
  <c r="O7" i="11"/>
  <c r="N8" i="11"/>
  <c r="O8" i="11"/>
  <c r="M9" i="11"/>
  <c r="O9" i="11"/>
  <c r="N10" i="11"/>
  <c r="M11" i="11"/>
  <c r="N11" i="11"/>
  <c r="O11" i="11"/>
  <c r="M12" i="11"/>
  <c r="N12" i="11"/>
  <c r="M13" i="11"/>
  <c r="O13" i="11"/>
  <c r="N14" i="11"/>
  <c r="O14" i="11"/>
  <c r="M15" i="11"/>
  <c r="N15" i="11"/>
  <c r="O15" i="11"/>
  <c r="M16" i="11"/>
  <c r="N16" i="11"/>
  <c r="M17" i="11"/>
  <c r="O17" i="11"/>
  <c r="N18" i="11"/>
  <c r="O18" i="11"/>
  <c r="J2" i="11"/>
  <c r="K2" i="11"/>
  <c r="L2" i="11"/>
  <c r="O2" i="11" s="1"/>
  <c r="J3" i="11"/>
  <c r="M3" i="11" s="1"/>
  <c r="K3" i="11"/>
  <c r="L3" i="11"/>
  <c r="J4" i="11"/>
  <c r="K4" i="11"/>
  <c r="L4" i="11"/>
  <c r="O4" i="11" s="1"/>
  <c r="J5" i="11"/>
  <c r="K5" i="11"/>
  <c r="L5" i="11"/>
  <c r="J6" i="11"/>
  <c r="K6" i="11"/>
  <c r="L6" i="11"/>
  <c r="O6" i="11" s="1"/>
  <c r="J7" i="11"/>
  <c r="K7" i="11"/>
  <c r="L7" i="11"/>
  <c r="J8" i="11"/>
  <c r="M8" i="11" s="1"/>
  <c r="K8" i="11"/>
  <c r="L8" i="11"/>
  <c r="J9" i="11"/>
  <c r="K9" i="11"/>
  <c r="N9" i="11" s="1"/>
  <c r="L9" i="11"/>
  <c r="J10" i="11"/>
  <c r="M10" i="11" s="1"/>
  <c r="K10" i="11"/>
  <c r="L10" i="11"/>
  <c r="O10" i="11" s="1"/>
  <c r="J11" i="11"/>
  <c r="K11" i="11"/>
  <c r="L11" i="11"/>
  <c r="J12" i="11"/>
  <c r="K12" i="11"/>
  <c r="L12" i="11"/>
  <c r="O12" i="11" s="1"/>
  <c r="J13" i="11"/>
  <c r="K13" i="11"/>
  <c r="N13" i="11" s="1"/>
  <c r="L13" i="11"/>
  <c r="J14" i="11"/>
  <c r="M14" i="11" s="1"/>
  <c r="K14" i="11"/>
  <c r="L14" i="11"/>
  <c r="J15" i="11"/>
  <c r="K15" i="11"/>
  <c r="L15" i="11"/>
  <c r="J16" i="11"/>
  <c r="K16" i="11"/>
  <c r="L16" i="11"/>
  <c r="O16" i="11" s="1"/>
  <c r="J17" i="11"/>
  <c r="K17" i="11"/>
  <c r="N17" i="11" s="1"/>
  <c r="L17" i="11"/>
  <c r="J18" i="11"/>
  <c r="M18" i="11" s="1"/>
  <c r="K18" i="11"/>
  <c r="L18" i="11"/>
  <c r="M4" i="10"/>
  <c r="N5" i="10"/>
  <c r="M6" i="10"/>
  <c r="N6" i="10"/>
  <c r="M8" i="10"/>
  <c r="N9" i="10"/>
  <c r="M12" i="10"/>
  <c r="N13" i="10"/>
  <c r="N14" i="10"/>
  <c r="O14" i="10"/>
  <c r="M16" i="10"/>
  <c r="N17" i="10"/>
  <c r="N18" i="10"/>
  <c r="O18" i="10"/>
  <c r="M2" i="10"/>
  <c r="L18" i="10"/>
  <c r="K18" i="10"/>
  <c r="J18" i="10"/>
  <c r="M18" i="10" s="1"/>
  <c r="I18" i="10"/>
  <c r="H18" i="10"/>
  <c r="G18" i="10"/>
  <c r="L17" i="10"/>
  <c r="K17" i="10"/>
  <c r="J17" i="10"/>
  <c r="M17" i="10" s="1"/>
  <c r="I17" i="10"/>
  <c r="O17" i="10" s="1"/>
  <c r="H17" i="10"/>
  <c r="G17" i="10"/>
  <c r="L16" i="10"/>
  <c r="O16" i="10" s="1"/>
  <c r="K16" i="10"/>
  <c r="N16" i="10" s="1"/>
  <c r="J16" i="10"/>
  <c r="I16" i="10"/>
  <c r="H16" i="10"/>
  <c r="G16" i="10"/>
  <c r="L15" i="10"/>
  <c r="O15" i="10" s="1"/>
  <c r="K15" i="10"/>
  <c r="J15" i="10"/>
  <c r="M15" i="10" s="1"/>
  <c r="I15" i="10"/>
  <c r="H15" i="10"/>
  <c r="N15" i="10" s="1"/>
  <c r="G15" i="10"/>
  <c r="L14" i="10"/>
  <c r="K14" i="10"/>
  <c r="J14" i="10"/>
  <c r="M14" i="10" s="1"/>
  <c r="I14" i="10"/>
  <c r="H14" i="10"/>
  <c r="G14" i="10"/>
  <c r="L13" i="10"/>
  <c r="O13" i="10" s="1"/>
  <c r="K13" i="10"/>
  <c r="J13" i="10"/>
  <c r="I13" i="10"/>
  <c r="H13" i="10"/>
  <c r="G13" i="10"/>
  <c r="M13" i="10" s="1"/>
  <c r="L12" i="10"/>
  <c r="O12" i="10" s="1"/>
  <c r="K12" i="10"/>
  <c r="N12" i="10" s="1"/>
  <c r="J12" i="10"/>
  <c r="I12" i="10"/>
  <c r="H12" i="10"/>
  <c r="G12" i="10"/>
  <c r="L11" i="10"/>
  <c r="O11" i="10" s="1"/>
  <c r="K11" i="10"/>
  <c r="J11" i="10"/>
  <c r="M11" i="10" s="1"/>
  <c r="I11" i="10"/>
  <c r="H11" i="10"/>
  <c r="N11" i="10" s="1"/>
  <c r="G11" i="10"/>
  <c r="L10" i="10"/>
  <c r="O10" i="10" s="1"/>
  <c r="K10" i="10"/>
  <c r="J10" i="10"/>
  <c r="M10" i="10" s="1"/>
  <c r="I10" i="10"/>
  <c r="H10" i="10"/>
  <c r="N10" i="10" s="1"/>
  <c r="G10" i="10"/>
  <c r="L9" i="10"/>
  <c r="O9" i="10" s="1"/>
  <c r="K9" i="10"/>
  <c r="J9" i="10"/>
  <c r="I9" i="10"/>
  <c r="H9" i="10"/>
  <c r="G9" i="10"/>
  <c r="M9" i="10" s="1"/>
  <c r="L8" i="10"/>
  <c r="K8" i="10"/>
  <c r="N8" i="10" s="1"/>
  <c r="J8" i="10"/>
  <c r="I8" i="10"/>
  <c r="O8" i="10" s="1"/>
  <c r="H8" i="10"/>
  <c r="G8" i="10"/>
  <c r="L7" i="10"/>
  <c r="O7" i="10" s="1"/>
  <c r="K7" i="10"/>
  <c r="J7" i="10"/>
  <c r="M7" i="10" s="1"/>
  <c r="I7" i="10"/>
  <c r="H7" i="10"/>
  <c r="N7" i="10" s="1"/>
  <c r="G7" i="10"/>
  <c r="L6" i="10"/>
  <c r="O6" i="10" s="1"/>
  <c r="K6" i="10"/>
  <c r="J6" i="10"/>
  <c r="I6" i="10"/>
  <c r="H6" i="10"/>
  <c r="G6" i="10"/>
  <c r="L5" i="10"/>
  <c r="O5" i="10" s="1"/>
  <c r="K5" i="10"/>
  <c r="J5" i="10"/>
  <c r="M5" i="10" s="1"/>
  <c r="I5" i="10"/>
  <c r="H5" i="10"/>
  <c r="G5" i="10"/>
  <c r="L4" i="10"/>
  <c r="O4" i="10" s="1"/>
  <c r="K4" i="10"/>
  <c r="N4" i="10" s="1"/>
  <c r="J4" i="10"/>
  <c r="I4" i="10"/>
  <c r="H4" i="10"/>
  <c r="G4" i="10"/>
  <c r="L3" i="10"/>
  <c r="O3" i="10" s="1"/>
  <c r="K3" i="10"/>
  <c r="J3" i="10"/>
  <c r="M3" i="10" s="1"/>
  <c r="I3" i="10"/>
  <c r="H3" i="10"/>
  <c r="N3" i="10" s="1"/>
  <c r="G3" i="10"/>
  <c r="L2" i="10"/>
  <c r="O2" i="10" s="1"/>
  <c r="K2" i="10"/>
  <c r="N2" i="10" s="1"/>
  <c r="J2" i="10"/>
  <c r="I2" i="10"/>
  <c r="H2" i="10"/>
  <c r="G2" i="10"/>
  <c r="L18" i="9"/>
  <c r="K18" i="9"/>
  <c r="J18" i="9"/>
  <c r="I18" i="9"/>
  <c r="H18" i="9"/>
  <c r="G18" i="9"/>
  <c r="F18" i="9"/>
  <c r="O18" i="9" s="1"/>
  <c r="E18" i="9"/>
  <c r="N18" i="9" s="1"/>
  <c r="D18" i="9"/>
  <c r="L17" i="9"/>
  <c r="K17" i="9"/>
  <c r="J17" i="9"/>
  <c r="I17" i="9"/>
  <c r="H17" i="9"/>
  <c r="G17" i="9"/>
  <c r="F17" i="9"/>
  <c r="O17" i="9" s="1"/>
  <c r="E17" i="9"/>
  <c r="N17" i="9" s="1"/>
  <c r="D17" i="9"/>
  <c r="L16" i="9"/>
  <c r="K16" i="9"/>
  <c r="J16" i="9"/>
  <c r="I16" i="9"/>
  <c r="H16" i="9"/>
  <c r="G16" i="9"/>
  <c r="F16" i="9"/>
  <c r="E16" i="9"/>
  <c r="N16" i="9" s="1"/>
  <c r="D16" i="9"/>
  <c r="M16" i="9" s="1"/>
  <c r="L15" i="9"/>
  <c r="K15" i="9"/>
  <c r="J15" i="9"/>
  <c r="I15" i="9"/>
  <c r="H15" i="9"/>
  <c r="G15" i="9"/>
  <c r="F15" i="9"/>
  <c r="E15" i="9"/>
  <c r="N15" i="9" s="1"/>
  <c r="D15" i="9"/>
  <c r="M15" i="9" s="1"/>
  <c r="L14" i="9"/>
  <c r="K14" i="9"/>
  <c r="J14" i="9"/>
  <c r="I14" i="9"/>
  <c r="H14" i="9"/>
  <c r="G14" i="9"/>
  <c r="F14" i="9"/>
  <c r="O14" i="9" s="1"/>
  <c r="E14" i="9"/>
  <c r="N14" i="9" s="1"/>
  <c r="D14" i="9"/>
  <c r="L13" i="9"/>
  <c r="K13" i="9"/>
  <c r="J13" i="9"/>
  <c r="I13" i="9"/>
  <c r="H13" i="9"/>
  <c r="G13" i="9"/>
  <c r="F13" i="9"/>
  <c r="O13" i="9" s="1"/>
  <c r="E13" i="9"/>
  <c r="N13" i="9" s="1"/>
  <c r="D13" i="9"/>
  <c r="M13" i="9" s="1"/>
  <c r="L12" i="9"/>
  <c r="K12" i="9"/>
  <c r="J12" i="9"/>
  <c r="I12" i="9"/>
  <c r="H12" i="9"/>
  <c r="G12" i="9"/>
  <c r="F12" i="9"/>
  <c r="E12" i="9"/>
  <c r="N12" i="9" s="1"/>
  <c r="D12" i="9"/>
  <c r="M12" i="9" s="1"/>
  <c r="L11" i="9"/>
  <c r="K11" i="9"/>
  <c r="J11" i="9"/>
  <c r="I11" i="9"/>
  <c r="H11" i="9"/>
  <c r="G11" i="9"/>
  <c r="F11" i="9"/>
  <c r="E11" i="9"/>
  <c r="N11" i="9" s="1"/>
  <c r="D11" i="9"/>
  <c r="M11" i="9" s="1"/>
  <c r="L10" i="9"/>
  <c r="K10" i="9"/>
  <c r="J10" i="9"/>
  <c r="I10" i="9"/>
  <c r="H10" i="9"/>
  <c r="G10" i="9"/>
  <c r="F10" i="9"/>
  <c r="O10" i="9" s="1"/>
  <c r="E10" i="9"/>
  <c r="N10" i="9" s="1"/>
  <c r="D10" i="9"/>
  <c r="L9" i="9"/>
  <c r="K9" i="9"/>
  <c r="J9" i="9"/>
  <c r="I9" i="9"/>
  <c r="H9" i="9"/>
  <c r="G9" i="9"/>
  <c r="F9" i="9"/>
  <c r="O9" i="9" s="1"/>
  <c r="E9" i="9"/>
  <c r="N9" i="9" s="1"/>
  <c r="D9" i="9"/>
  <c r="M9" i="9" s="1"/>
  <c r="L8" i="9"/>
  <c r="K8" i="9"/>
  <c r="J8" i="9"/>
  <c r="I8" i="9"/>
  <c r="O8" i="9" s="1"/>
  <c r="H8" i="9"/>
  <c r="G8" i="9"/>
  <c r="F8" i="9"/>
  <c r="E8" i="9"/>
  <c r="N8" i="9" s="1"/>
  <c r="D8" i="9"/>
  <c r="M8" i="9" s="1"/>
  <c r="L7" i="9"/>
  <c r="K7" i="9"/>
  <c r="J7" i="9"/>
  <c r="I7" i="9"/>
  <c r="H7" i="9"/>
  <c r="G7" i="9"/>
  <c r="F7" i="9"/>
  <c r="E7" i="9"/>
  <c r="N7" i="9" s="1"/>
  <c r="D7" i="9"/>
  <c r="M7" i="9" s="1"/>
  <c r="L6" i="9"/>
  <c r="K6" i="9"/>
  <c r="J6" i="9"/>
  <c r="I6" i="9"/>
  <c r="H6" i="9"/>
  <c r="G6" i="9"/>
  <c r="M6" i="9" s="1"/>
  <c r="F6" i="9"/>
  <c r="O6" i="9" s="1"/>
  <c r="E6" i="9"/>
  <c r="N6" i="9" s="1"/>
  <c r="D6" i="9"/>
  <c r="L5" i="9"/>
  <c r="K5" i="9"/>
  <c r="J5" i="9"/>
  <c r="I5" i="9"/>
  <c r="H5" i="9"/>
  <c r="G5" i="9"/>
  <c r="F5" i="9"/>
  <c r="O5" i="9" s="1"/>
  <c r="E5" i="9"/>
  <c r="N5" i="9" s="1"/>
  <c r="D5" i="9"/>
  <c r="L4" i="9"/>
  <c r="K4" i="9"/>
  <c r="J4" i="9"/>
  <c r="I4" i="9"/>
  <c r="H4" i="9"/>
  <c r="G4" i="9"/>
  <c r="F4" i="9"/>
  <c r="E4" i="9"/>
  <c r="N4" i="9" s="1"/>
  <c r="D4" i="9"/>
  <c r="M4" i="9" s="1"/>
  <c r="L3" i="9"/>
  <c r="K3" i="9"/>
  <c r="J3" i="9"/>
  <c r="I3" i="9"/>
  <c r="H3" i="9"/>
  <c r="G3" i="9"/>
  <c r="F3" i="9"/>
  <c r="E3" i="9"/>
  <c r="N3" i="9" s="1"/>
  <c r="D3" i="9"/>
  <c r="M3" i="9" s="1"/>
  <c r="L2" i="9"/>
  <c r="K2" i="9"/>
  <c r="J2" i="9"/>
  <c r="I2" i="9"/>
  <c r="H2" i="9"/>
  <c r="G2" i="9"/>
  <c r="F2" i="9"/>
  <c r="O2" i="9" s="1"/>
  <c r="E2" i="9"/>
  <c r="N2" i="9" s="1"/>
  <c r="D2" i="9"/>
  <c r="M2" i="9" s="1"/>
  <c r="J3" i="8"/>
  <c r="K3" i="8"/>
  <c r="L3" i="8"/>
  <c r="J4" i="8"/>
  <c r="K4" i="8"/>
  <c r="L4" i="8"/>
  <c r="J5" i="8"/>
  <c r="K5" i="8"/>
  <c r="L5" i="8"/>
  <c r="J6" i="8"/>
  <c r="K6" i="8"/>
  <c r="L6" i="8"/>
  <c r="J7" i="8"/>
  <c r="K7" i="8"/>
  <c r="L7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K2" i="8"/>
  <c r="L2" i="8"/>
  <c r="J2" i="8"/>
  <c r="I18" i="8"/>
  <c r="H18" i="8"/>
  <c r="G18" i="8"/>
  <c r="F18" i="8"/>
  <c r="E18" i="8"/>
  <c r="D18" i="8"/>
  <c r="I17" i="8"/>
  <c r="H17" i="8"/>
  <c r="G17" i="8"/>
  <c r="F17" i="8"/>
  <c r="E17" i="8"/>
  <c r="D17" i="8"/>
  <c r="I16" i="8"/>
  <c r="H16" i="8"/>
  <c r="G16" i="8"/>
  <c r="F16" i="8"/>
  <c r="E16" i="8"/>
  <c r="D16" i="8"/>
  <c r="I15" i="8"/>
  <c r="H15" i="8"/>
  <c r="G15" i="8"/>
  <c r="F15" i="8"/>
  <c r="E15" i="8"/>
  <c r="D15" i="8"/>
  <c r="I14" i="8"/>
  <c r="H14" i="8"/>
  <c r="G14" i="8"/>
  <c r="F14" i="8"/>
  <c r="E14" i="8"/>
  <c r="D14" i="8"/>
  <c r="I13" i="8"/>
  <c r="H13" i="8"/>
  <c r="G13" i="8"/>
  <c r="F13" i="8"/>
  <c r="E13" i="8"/>
  <c r="D13" i="8"/>
  <c r="I12" i="8"/>
  <c r="H12" i="8"/>
  <c r="G12" i="8"/>
  <c r="F12" i="8"/>
  <c r="E12" i="8"/>
  <c r="D12" i="8"/>
  <c r="I11" i="8"/>
  <c r="H11" i="8"/>
  <c r="G11" i="8"/>
  <c r="F11" i="8"/>
  <c r="E11" i="8"/>
  <c r="D11" i="8"/>
  <c r="I10" i="8"/>
  <c r="H10" i="8"/>
  <c r="G10" i="8"/>
  <c r="F10" i="8"/>
  <c r="E10" i="8"/>
  <c r="D10" i="8"/>
  <c r="I9" i="8"/>
  <c r="H9" i="8"/>
  <c r="G9" i="8"/>
  <c r="F9" i="8"/>
  <c r="E9" i="8"/>
  <c r="D9" i="8"/>
  <c r="I8" i="8"/>
  <c r="H8" i="8"/>
  <c r="G8" i="8"/>
  <c r="F8" i="8"/>
  <c r="E8" i="8"/>
  <c r="D8" i="8"/>
  <c r="I7" i="8"/>
  <c r="H7" i="8"/>
  <c r="G7" i="8"/>
  <c r="F7" i="8"/>
  <c r="E7" i="8"/>
  <c r="D7" i="8"/>
  <c r="I6" i="8"/>
  <c r="H6" i="8"/>
  <c r="G6" i="8"/>
  <c r="F6" i="8"/>
  <c r="E6" i="8"/>
  <c r="D6" i="8"/>
  <c r="I5" i="8"/>
  <c r="H5" i="8"/>
  <c r="G5" i="8"/>
  <c r="F5" i="8"/>
  <c r="E5" i="8"/>
  <c r="D5" i="8"/>
  <c r="I4" i="8"/>
  <c r="H4" i="8"/>
  <c r="G4" i="8"/>
  <c r="F4" i="8"/>
  <c r="E4" i="8"/>
  <c r="D4" i="8"/>
  <c r="I3" i="8"/>
  <c r="H3" i="8"/>
  <c r="G3" i="8"/>
  <c r="F3" i="8"/>
  <c r="E3" i="8"/>
  <c r="D3" i="8"/>
  <c r="I2" i="8"/>
  <c r="H2" i="8"/>
  <c r="G2" i="8"/>
  <c r="F2" i="8"/>
  <c r="E2" i="8"/>
  <c r="D2" i="8"/>
  <c r="G3" i="7"/>
  <c r="H3" i="7"/>
  <c r="I3" i="7"/>
  <c r="G4" i="7"/>
  <c r="H4" i="7"/>
  <c r="I4" i="7"/>
  <c r="G5" i="7"/>
  <c r="H5" i="7"/>
  <c r="I5" i="7"/>
  <c r="G6" i="7"/>
  <c r="H6" i="7"/>
  <c r="I6" i="7"/>
  <c r="G7" i="7"/>
  <c r="H7" i="7"/>
  <c r="I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18" i="7"/>
  <c r="H18" i="7"/>
  <c r="I18" i="7"/>
  <c r="H2" i="7"/>
  <c r="I2" i="7"/>
  <c r="G2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2" i="7"/>
  <c r="E12" i="7"/>
  <c r="D12" i="7"/>
  <c r="F11" i="7"/>
  <c r="E11" i="7"/>
  <c r="D11" i="7"/>
  <c r="F10" i="7"/>
  <c r="E10" i="7"/>
  <c r="D10" i="7"/>
  <c r="F9" i="7"/>
  <c r="E9" i="7"/>
  <c r="D9" i="7"/>
  <c r="F8" i="7"/>
  <c r="E8" i="7"/>
  <c r="D8" i="7"/>
  <c r="F7" i="7"/>
  <c r="E7" i="7"/>
  <c r="D7" i="7"/>
  <c r="F6" i="7"/>
  <c r="E6" i="7"/>
  <c r="D6" i="7"/>
  <c r="F5" i="7"/>
  <c r="E5" i="7"/>
  <c r="D5" i="7"/>
  <c r="F4" i="7"/>
  <c r="E4" i="7"/>
  <c r="D4" i="7"/>
  <c r="F3" i="7"/>
  <c r="E3" i="7"/>
  <c r="D3" i="7"/>
  <c r="F2" i="7"/>
  <c r="E2" i="7"/>
  <c r="D2" i="7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2" i="4"/>
  <c r="E2" i="4"/>
  <c r="D2" i="4"/>
  <c r="O3" i="9" l="1"/>
  <c r="M5" i="9"/>
  <c r="O7" i="9"/>
  <c r="O11" i="9"/>
  <c r="O15" i="9"/>
  <c r="M17" i="9"/>
  <c r="O4" i="9"/>
  <c r="M10" i="9"/>
  <c r="O12" i="9"/>
  <c r="M14" i="9"/>
  <c r="O16" i="9"/>
  <c r="M18" i="9"/>
</calcChain>
</file>

<file path=xl/sharedStrings.xml><?xml version="1.0" encoding="utf-8"?>
<sst xmlns="http://schemas.openxmlformats.org/spreadsheetml/2006/main" count="36" uniqueCount="4">
  <si>
    <t>Kostenpost</t>
  </si>
  <si>
    <t>Datum</t>
  </si>
  <si>
    <t>Kosten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</si>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</sst>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E25A1C"/>
        </stop>
      </gradient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0" applyNumberFormat="1"/>
    <xf numFmtId="0" fontId="0" fillId="0" borderId="2" xfId="0" applyBorder="1"/>
    <xf numFmtId="44" fontId="0" fillId="0" borderId="3" xfId="0" applyNumberFormat="1" applyBorder="1"/>
    <xf numFmtId="14" fontId="0" fillId="0" borderId="3" xfId="0" applyNumberFormat="1" applyBorder="1"/>
    <xf numFmtId="0" fontId="0" fillId="0" borderId="5" xfId="0" applyBorder="1"/>
    <xf numFmtId="44" fontId="0" fillId="0" borderId="6" xfId="0" applyNumberFormat="1" applyBorder="1"/>
    <xf numFmtId="14" fontId="0" fillId="0" borderId="6" xfId="0" applyNumberFormat="1" applyBorder="1"/>
    <xf numFmtId="0" fontId="0" fillId="0" borderId="8" xfId="0" applyBorder="1"/>
    <xf numFmtId="44" fontId="0" fillId="0" borderId="9" xfId="0" applyNumberFormat="1" applyBorder="1"/>
    <xf numFmtId="14" fontId="0" fillId="0" borderId="9" xfId="0" applyNumberFormat="1" applyBorder="1"/>
    <xf numFmtId="44" fontId="0" fillId="0" borderId="10" xfId="0" applyNumberFormat="1" applyBorder="1"/>
    <xf numFmtId="44" fontId="0" fillId="0" borderId="4" xfId="0" applyNumberFormat="1" applyBorder="1"/>
    <xf numFmtId="44" fontId="0" fillId="0" borderId="7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6" xfId="0" applyNumberFormat="1" applyBorder="1"/>
    <xf numFmtId="0" fontId="0" fillId="0" borderId="7" xfId="0" applyNumberFormat="1" applyBorder="1"/>
    <xf numFmtId="9" fontId="0" fillId="0" borderId="1" xfId="1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top" wrapTex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workbookViewId="0"/>
  </sheetViews>
  <sheetFormatPr defaultRowHeight="15" x14ac:dyDescent="0.25"/>
  <cols>
    <col min="1" max="1" width="11" bestFit="1" customWidth="1"/>
    <col min="2" max="2" width="15" customWidth="1"/>
    <col min="3" max="6" width="12.710937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/>
      <c r="E2" s="14"/>
      <c r="F2" s="15"/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/>
      <c r="E3" s="16"/>
      <c r="F3" s="17"/>
    </row>
    <row r="4" spans="1:16" x14ac:dyDescent="0.25">
      <c r="A4" s="2">
        <v>1183112</v>
      </c>
      <c r="B4" s="3">
        <v>4400</v>
      </c>
      <c r="C4" s="4">
        <v>41395</v>
      </c>
      <c r="D4" s="16"/>
      <c r="E4" s="16"/>
      <c r="F4" s="17"/>
    </row>
    <row r="5" spans="1:16" x14ac:dyDescent="0.25">
      <c r="A5" s="2">
        <v>1231363</v>
      </c>
      <c r="B5" s="3">
        <v>1250</v>
      </c>
      <c r="C5" s="4">
        <v>41821</v>
      </c>
      <c r="D5" s="16"/>
      <c r="E5" s="16"/>
      <c r="F5" s="17"/>
    </row>
    <row r="6" spans="1:16" x14ac:dyDescent="0.25">
      <c r="A6" s="2">
        <v>1283114</v>
      </c>
      <c r="B6" s="3">
        <v>2850</v>
      </c>
      <c r="C6" s="4">
        <v>41275</v>
      </c>
      <c r="D6" s="16"/>
      <c r="E6" s="16"/>
      <c r="F6" s="17"/>
    </row>
    <row r="7" spans="1:16" x14ac:dyDescent="0.25">
      <c r="A7" s="2">
        <v>1332359</v>
      </c>
      <c r="B7" s="3">
        <v>4100</v>
      </c>
      <c r="C7" s="4">
        <v>41711</v>
      </c>
      <c r="D7" s="16"/>
      <c r="E7" s="16"/>
      <c r="F7" s="17"/>
    </row>
    <row r="8" spans="1:16" x14ac:dyDescent="0.25">
      <c r="A8" s="2">
        <v>1333865</v>
      </c>
      <c r="B8" s="3">
        <v>3350</v>
      </c>
      <c r="C8" s="4">
        <v>42095</v>
      </c>
      <c r="D8" s="16"/>
      <c r="E8" s="16"/>
      <c r="F8" s="17"/>
    </row>
    <row r="9" spans="1:16" x14ac:dyDescent="0.25">
      <c r="A9" s="2">
        <v>1383616</v>
      </c>
      <c r="B9" s="3">
        <v>2750</v>
      </c>
      <c r="C9" s="4">
        <v>41456</v>
      </c>
      <c r="D9" s="16"/>
      <c r="E9" s="16"/>
      <c r="F9" s="17"/>
    </row>
    <row r="10" spans="1:16" x14ac:dyDescent="0.25">
      <c r="A10" s="2">
        <v>6000980</v>
      </c>
      <c r="B10" s="3">
        <v>1050</v>
      </c>
      <c r="C10" s="4">
        <v>41791</v>
      </c>
      <c r="D10" s="16"/>
      <c r="E10" s="16"/>
      <c r="F10" s="17"/>
    </row>
    <row r="11" spans="1:16" x14ac:dyDescent="0.25">
      <c r="A11" s="2">
        <v>6001590</v>
      </c>
      <c r="B11" s="3">
        <v>3390</v>
      </c>
      <c r="C11" s="4">
        <v>41711</v>
      </c>
      <c r="D11" s="16"/>
      <c r="E11" s="16"/>
      <c r="F11" s="17"/>
    </row>
    <row r="12" spans="1:16" x14ac:dyDescent="0.25">
      <c r="A12" s="2">
        <v>7000482</v>
      </c>
      <c r="B12" s="3">
        <v>3410</v>
      </c>
      <c r="C12" s="4">
        <v>41395</v>
      </c>
      <c r="D12" s="16"/>
      <c r="E12" s="16"/>
      <c r="F12" s="17"/>
    </row>
    <row r="13" spans="1:16" x14ac:dyDescent="0.25">
      <c r="A13" s="2">
        <v>7333853</v>
      </c>
      <c r="B13" s="3">
        <v>2250</v>
      </c>
      <c r="C13" s="4">
        <v>41440</v>
      </c>
      <c r="D13" s="16"/>
      <c r="E13" s="16"/>
      <c r="F13" s="17"/>
    </row>
    <row r="14" spans="1:16" x14ac:dyDescent="0.25">
      <c r="A14" s="2">
        <v>7833604</v>
      </c>
      <c r="B14" s="3">
        <v>1750</v>
      </c>
      <c r="C14" s="4">
        <v>42132</v>
      </c>
      <c r="D14" s="16"/>
      <c r="E14" s="16"/>
      <c r="F14" s="17"/>
    </row>
    <row r="15" spans="1:16" x14ac:dyDescent="0.25">
      <c r="A15" s="2">
        <v>8333355</v>
      </c>
      <c r="B15" s="3">
        <v>3460</v>
      </c>
      <c r="C15" s="4">
        <v>41803</v>
      </c>
      <c r="D15" s="16"/>
      <c r="E15" s="16"/>
      <c r="F15" s="17"/>
    </row>
    <row r="16" spans="1:16" x14ac:dyDescent="0.25">
      <c r="A16" s="2">
        <v>8833106</v>
      </c>
      <c r="B16" s="3">
        <v>2250</v>
      </c>
      <c r="C16" s="4">
        <v>41395</v>
      </c>
      <c r="D16" s="16"/>
      <c r="E16" s="16"/>
      <c r="F16" s="17"/>
    </row>
    <row r="17" spans="1:6" x14ac:dyDescent="0.25">
      <c r="A17" s="2">
        <v>9332857</v>
      </c>
      <c r="B17" s="3">
        <v>3490</v>
      </c>
      <c r="C17" s="4">
        <v>42231</v>
      </c>
      <c r="D17" s="16"/>
      <c r="E17" s="16"/>
      <c r="F17" s="17"/>
    </row>
    <row r="18" spans="1:6" ht="15.75" thickBot="1" x14ac:dyDescent="0.3">
      <c r="A18" s="5">
        <v>9832608</v>
      </c>
      <c r="B18" s="6">
        <v>3500</v>
      </c>
      <c r="C18" s="7">
        <v>42108</v>
      </c>
      <c r="D18" s="18"/>
      <c r="E18" s="18"/>
      <c r="F18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workbookViewId="0">
      <selection activeCell="P1" sqref="P1"/>
    </sheetView>
  </sheetViews>
  <sheetFormatPr defaultRowHeight="15" x14ac:dyDescent="0.25"/>
  <cols>
    <col min="1" max="1" width="11" bestFit="1" customWidth="1"/>
    <col min="2" max="2" width="15" customWidth="1"/>
    <col min="3" max="6" width="12.710937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 t="b">
        <f>YEAR($C2)=D$1</f>
        <v>1</v>
      </c>
      <c r="E2" s="14" t="b">
        <f t="shared" ref="E2:F17" si="0">YEAR($C2)=E$1</f>
        <v>0</v>
      </c>
      <c r="F2" s="15" t="b">
        <f t="shared" si="0"/>
        <v>0</v>
      </c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 t="b">
        <f t="shared" ref="D3:F18" si="1">YEAR($C3)=D$1</f>
        <v>0</v>
      </c>
      <c r="E3" s="16" t="b">
        <f t="shared" si="0"/>
        <v>1</v>
      </c>
      <c r="F3" s="17" t="b">
        <f t="shared" si="0"/>
        <v>0</v>
      </c>
    </row>
    <row r="4" spans="1:16" x14ac:dyDescent="0.25">
      <c r="A4" s="2">
        <v>1183112</v>
      </c>
      <c r="B4" s="3">
        <v>4400</v>
      </c>
      <c r="C4" s="4">
        <v>41395</v>
      </c>
      <c r="D4" s="16" t="b">
        <f t="shared" si="1"/>
        <v>1</v>
      </c>
      <c r="E4" s="16" t="b">
        <f t="shared" si="0"/>
        <v>0</v>
      </c>
      <c r="F4" s="17" t="b">
        <f t="shared" si="0"/>
        <v>0</v>
      </c>
    </row>
    <row r="5" spans="1:16" x14ac:dyDescent="0.25">
      <c r="A5" s="2">
        <v>1231363</v>
      </c>
      <c r="B5" s="3">
        <v>1250</v>
      </c>
      <c r="C5" s="4">
        <v>41821</v>
      </c>
      <c r="D5" s="16" t="b">
        <f t="shared" si="1"/>
        <v>0</v>
      </c>
      <c r="E5" s="16" t="b">
        <f t="shared" si="0"/>
        <v>1</v>
      </c>
      <c r="F5" s="17" t="b">
        <f t="shared" si="0"/>
        <v>0</v>
      </c>
    </row>
    <row r="6" spans="1:16" x14ac:dyDescent="0.25">
      <c r="A6" s="2">
        <v>1283114</v>
      </c>
      <c r="B6" s="3">
        <v>2850</v>
      </c>
      <c r="C6" s="4">
        <v>41275</v>
      </c>
      <c r="D6" s="16" t="b">
        <f t="shared" si="1"/>
        <v>1</v>
      </c>
      <c r="E6" s="16" t="b">
        <f t="shared" si="0"/>
        <v>0</v>
      </c>
      <c r="F6" s="17" t="b">
        <f t="shared" si="0"/>
        <v>0</v>
      </c>
    </row>
    <row r="7" spans="1:16" x14ac:dyDescent="0.25">
      <c r="A7" s="2">
        <v>1332359</v>
      </c>
      <c r="B7" s="3">
        <v>4100</v>
      </c>
      <c r="C7" s="4">
        <v>41711</v>
      </c>
      <c r="D7" s="16" t="b">
        <f t="shared" si="1"/>
        <v>0</v>
      </c>
      <c r="E7" s="16" t="b">
        <f t="shared" si="0"/>
        <v>1</v>
      </c>
      <c r="F7" s="17" t="b">
        <f t="shared" si="0"/>
        <v>0</v>
      </c>
    </row>
    <row r="8" spans="1:16" x14ac:dyDescent="0.25">
      <c r="A8" s="2">
        <v>1333865</v>
      </c>
      <c r="B8" s="3">
        <v>3350</v>
      </c>
      <c r="C8" s="4">
        <v>42095</v>
      </c>
      <c r="D8" s="16" t="b">
        <f t="shared" si="1"/>
        <v>0</v>
      </c>
      <c r="E8" s="16" t="b">
        <f t="shared" si="0"/>
        <v>0</v>
      </c>
      <c r="F8" s="17" t="b">
        <f t="shared" si="0"/>
        <v>1</v>
      </c>
    </row>
    <row r="9" spans="1:16" x14ac:dyDescent="0.25">
      <c r="A9" s="2">
        <v>1383616</v>
      </c>
      <c r="B9" s="3">
        <v>2750</v>
      </c>
      <c r="C9" s="4">
        <v>41456</v>
      </c>
      <c r="D9" s="16" t="b">
        <f t="shared" si="1"/>
        <v>1</v>
      </c>
      <c r="E9" s="16" t="b">
        <f t="shared" si="0"/>
        <v>0</v>
      </c>
      <c r="F9" s="17" t="b">
        <f t="shared" si="0"/>
        <v>0</v>
      </c>
    </row>
    <row r="10" spans="1:16" x14ac:dyDescent="0.25">
      <c r="A10" s="2">
        <v>6000980</v>
      </c>
      <c r="B10" s="3">
        <v>1050</v>
      </c>
      <c r="C10" s="4">
        <v>41791</v>
      </c>
      <c r="D10" s="16" t="b">
        <f t="shared" si="1"/>
        <v>0</v>
      </c>
      <c r="E10" s="16" t="b">
        <f t="shared" si="0"/>
        <v>1</v>
      </c>
      <c r="F10" s="17" t="b">
        <f t="shared" si="0"/>
        <v>0</v>
      </c>
    </row>
    <row r="11" spans="1:16" x14ac:dyDescent="0.25">
      <c r="A11" s="2">
        <v>6001590</v>
      </c>
      <c r="B11" s="3">
        <v>3390</v>
      </c>
      <c r="C11" s="4">
        <v>41711</v>
      </c>
      <c r="D11" s="16" t="b">
        <f t="shared" si="1"/>
        <v>0</v>
      </c>
      <c r="E11" s="16" t="b">
        <f t="shared" si="0"/>
        <v>1</v>
      </c>
      <c r="F11" s="17" t="b">
        <f t="shared" si="0"/>
        <v>0</v>
      </c>
    </row>
    <row r="12" spans="1:16" x14ac:dyDescent="0.25">
      <c r="A12" s="2">
        <v>7000482</v>
      </c>
      <c r="B12" s="3">
        <v>3410</v>
      </c>
      <c r="C12" s="4">
        <v>41395</v>
      </c>
      <c r="D12" s="16" t="b">
        <f t="shared" si="1"/>
        <v>1</v>
      </c>
      <c r="E12" s="16" t="b">
        <f t="shared" si="0"/>
        <v>0</v>
      </c>
      <c r="F12" s="17" t="b">
        <f t="shared" si="0"/>
        <v>0</v>
      </c>
    </row>
    <row r="13" spans="1:16" x14ac:dyDescent="0.25">
      <c r="A13" s="2">
        <v>7333853</v>
      </c>
      <c r="B13" s="3">
        <v>2250</v>
      </c>
      <c r="C13" s="4">
        <v>41440</v>
      </c>
      <c r="D13" s="16" t="b">
        <f t="shared" si="1"/>
        <v>1</v>
      </c>
      <c r="E13" s="16" t="b">
        <f t="shared" si="0"/>
        <v>0</v>
      </c>
      <c r="F13" s="17" t="b">
        <f t="shared" si="0"/>
        <v>0</v>
      </c>
    </row>
    <row r="14" spans="1:16" x14ac:dyDescent="0.25">
      <c r="A14" s="2">
        <v>7833604</v>
      </c>
      <c r="B14" s="3">
        <v>1750</v>
      </c>
      <c r="C14" s="4">
        <v>42132</v>
      </c>
      <c r="D14" s="16" t="b">
        <f t="shared" si="1"/>
        <v>0</v>
      </c>
      <c r="E14" s="16" t="b">
        <f t="shared" si="0"/>
        <v>0</v>
      </c>
      <c r="F14" s="17" t="b">
        <f t="shared" si="0"/>
        <v>1</v>
      </c>
    </row>
    <row r="15" spans="1:16" x14ac:dyDescent="0.25">
      <c r="A15" s="2">
        <v>8333355</v>
      </c>
      <c r="B15" s="3">
        <v>3460</v>
      </c>
      <c r="C15" s="4">
        <v>41803</v>
      </c>
      <c r="D15" s="16" t="b">
        <f t="shared" si="1"/>
        <v>0</v>
      </c>
      <c r="E15" s="16" t="b">
        <f t="shared" si="0"/>
        <v>1</v>
      </c>
      <c r="F15" s="17" t="b">
        <f t="shared" si="0"/>
        <v>0</v>
      </c>
    </row>
    <row r="16" spans="1:16" x14ac:dyDescent="0.25">
      <c r="A16" s="2">
        <v>8833106</v>
      </c>
      <c r="B16" s="3">
        <v>2250</v>
      </c>
      <c r="C16" s="4">
        <v>41395</v>
      </c>
      <c r="D16" s="16" t="b">
        <f t="shared" si="1"/>
        <v>1</v>
      </c>
      <c r="E16" s="16" t="b">
        <f t="shared" si="0"/>
        <v>0</v>
      </c>
      <c r="F16" s="17" t="b">
        <f t="shared" si="0"/>
        <v>0</v>
      </c>
    </row>
    <row r="17" spans="1:6" x14ac:dyDescent="0.25">
      <c r="A17" s="2">
        <v>9332857</v>
      </c>
      <c r="B17" s="3">
        <v>3490</v>
      </c>
      <c r="C17" s="4">
        <v>42231</v>
      </c>
      <c r="D17" s="16" t="b">
        <f t="shared" si="1"/>
        <v>0</v>
      </c>
      <c r="E17" s="16" t="b">
        <f t="shared" si="0"/>
        <v>0</v>
      </c>
      <c r="F17" s="17" t="b">
        <f t="shared" si="0"/>
        <v>1</v>
      </c>
    </row>
    <row r="18" spans="1:6" ht="15.75" thickBot="1" x14ac:dyDescent="0.3">
      <c r="A18" s="5">
        <v>9832608</v>
      </c>
      <c r="B18" s="6">
        <v>3500</v>
      </c>
      <c r="C18" s="7">
        <v>42108</v>
      </c>
      <c r="D18" s="18" t="b">
        <f t="shared" si="1"/>
        <v>0</v>
      </c>
      <c r="E18" s="18" t="b">
        <f t="shared" si="1"/>
        <v>0</v>
      </c>
      <c r="F18" s="19" t="b">
        <f t="shared" si="1"/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workbookViewId="0">
      <selection activeCell="P1" sqref="P1"/>
    </sheetView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 t="b">
        <f>YEAR($C2)=D$1</f>
        <v>1</v>
      </c>
      <c r="E2" s="14" t="b">
        <f t="shared" ref="E2:F17" si="0">YEAR($C2)=E$1</f>
        <v>0</v>
      </c>
      <c r="F2" s="15" t="b">
        <f t="shared" si="0"/>
        <v>0</v>
      </c>
      <c r="G2" s="1">
        <f>$B2*$P$2+$B2</f>
        <v>1540</v>
      </c>
      <c r="H2" s="1">
        <f t="shared" ref="H2:I17" si="1">$B2*$P$2+$B2</f>
        <v>1540</v>
      </c>
      <c r="I2" s="1">
        <f t="shared" si="1"/>
        <v>1540</v>
      </c>
      <c r="J2" s="1"/>
      <c r="K2" s="1"/>
      <c r="L2" s="1"/>
      <c r="M2" s="1"/>
      <c r="N2" s="1"/>
      <c r="O2" s="1"/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 t="b">
        <f t="shared" ref="D3:F18" si="2">YEAR($C3)=D$1</f>
        <v>0</v>
      </c>
      <c r="E3" s="16" t="b">
        <f t="shared" si="0"/>
        <v>1</v>
      </c>
      <c r="F3" s="17" t="b">
        <f t="shared" si="0"/>
        <v>0</v>
      </c>
      <c r="G3" s="1">
        <f t="shared" ref="G3:I18" si="3">$B3*$P$2+$B3</f>
        <v>4900</v>
      </c>
      <c r="H3" s="1">
        <f t="shared" si="1"/>
        <v>4900</v>
      </c>
      <c r="I3" s="1">
        <f t="shared" si="1"/>
        <v>4900</v>
      </c>
    </row>
    <row r="4" spans="1:16" x14ac:dyDescent="0.25">
      <c r="A4" s="2">
        <v>1183112</v>
      </c>
      <c r="B4" s="3">
        <v>4400</v>
      </c>
      <c r="C4" s="4">
        <v>41395</v>
      </c>
      <c r="D4" s="16" t="b">
        <f t="shared" si="2"/>
        <v>1</v>
      </c>
      <c r="E4" s="16" t="b">
        <f t="shared" si="0"/>
        <v>0</v>
      </c>
      <c r="F4" s="17" t="b">
        <f t="shared" si="0"/>
        <v>0</v>
      </c>
      <c r="G4" s="1">
        <f t="shared" si="3"/>
        <v>6160</v>
      </c>
      <c r="H4" s="1">
        <f t="shared" si="1"/>
        <v>6160</v>
      </c>
      <c r="I4" s="1">
        <f t="shared" si="1"/>
        <v>6160</v>
      </c>
    </row>
    <row r="5" spans="1:16" x14ac:dyDescent="0.25">
      <c r="A5" s="2">
        <v>1231363</v>
      </c>
      <c r="B5" s="3">
        <v>1250</v>
      </c>
      <c r="C5" s="4">
        <v>41821</v>
      </c>
      <c r="D5" s="16" t="b">
        <f t="shared" si="2"/>
        <v>0</v>
      </c>
      <c r="E5" s="16" t="b">
        <f t="shared" si="0"/>
        <v>1</v>
      </c>
      <c r="F5" s="17" t="b">
        <f t="shared" si="0"/>
        <v>0</v>
      </c>
      <c r="G5" s="1">
        <f t="shared" si="3"/>
        <v>1750</v>
      </c>
      <c r="H5" s="1">
        <f t="shared" si="1"/>
        <v>1750</v>
      </c>
      <c r="I5" s="1">
        <f t="shared" si="1"/>
        <v>1750</v>
      </c>
    </row>
    <row r="6" spans="1:16" x14ac:dyDescent="0.25">
      <c r="A6" s="2">
        <v>1283114</v>
      </c>
      <c r="B6" s="3">
        <v>2850</v>
      </c>
      <c r="C6" s="4">
        <v>41275</v>
      </c>
      <c r="D6" s="16" t="b">
        <f t="shared" si="2"/>
        <v>1</v>
      </c>
      <c r="E6" s="16" t="b">
        <f t="shared" si="0"/>
        <v>0</v>
      </c>
      <c r="F6" s="17" t="b">
        <f t="shared" si="0"/>
        <v>0</v>
      </c>
      <c r="G6" s="1">
        <f t="shared" si="3"/>
        <v>3990</v>
      </c>
      <c r="H6" s="1">
        <f t="shared" si="1"/>
        <v>3990</v>
      </c>
      <c r="I6" s="1">
        <f t="shared" si="1"/>
        <v>3990</v>
      </c>
    </row>
    <row r="7" spans="1:16" x14ac:dyDescent="0.25">
      <c r="A7" s="2">
        <v>1332359</v>
      </c>
      <c r="B7" s="3">
        <v>4100</v>
      </c>
      <c r="C7" s="4">
        <v>41711</v>
      </c>
      <c r="D7" s="16" t="b">
        <f t="shared" si="2"/>
        <v>0</v>
      </c>
      <c r="E7" s="16" t="b">
        <f t="shared" si="0"/>
        <v>1</v>
      </c>
      <c r="F7" s="17" t="b">
        <f t="shared" si="0"/>
        <v>0</v>
      </c>
      <c r="G7" s="1">
        <f t="shared" si="3"/>
        <v>5740</v>
      </c>
      <c r="H7" s="1">
        <f t="shared" si="1"/>
        <v>5740</v>
      </c>
      <c r="I7" s="1">
        <f t="shared" si="1"/>
        <v>5740</v>
      </c>
    </row>
    <row r="8" spans="1:16" x14ac:dyDescent="0.25">
      <c r="A8" s="2">
        <v>1333865</v>
      </c>
      <c r="B8" s="3">
        <v>3350</v>
      </c>
      <c r="C8" s="4">
        <v>42095</v>
      </c>
      <c r="D8" s="16" t="b">
        <f t="shared" si="2"/>
        <v>0</v>
      </c>
      <c r="E8" s="16" t="b">
        <f t="shared" si="0"/>
        <v>0</v>
      </c>
      <c r="F8" s="17" t="b">
        <f t="shared" si="0"/>
        <v>1</v>
      </c>
      <c r="G8" s="1">
        <f t="shared" si="3"/>
        <v>4690</v>
      </c>
      <c r="H8" s="1">
        <f t="shared" si="1"/>
        <v>4690</v>
      </c>
      <c r="I8" s="1">
        <f t="shared" si="1"/>
        <v>4690</v>
      </c>
    </row>
    <row r="9" spans="1:16" x14ac:dyDescent="0.25">
      <c r="A9" s="2">
        <v>1383616</v>
      </c>
      <c r="B9" s="3">
        <v>2750</v>
      </c>
      <c r="C9" s="4">
        <v>41456</v>
      </c>
      <c r="D9" s="16" t="b">
        <f t="shared" si="2"/>
        <v>1</v>
      </c>
      <c r="E9" s="16" t="b">
        <f t="shared" si="0"/>
        <v>0</v>
      </c>
      <c r="F9" s="17" t="b">
        <f t="shared" si="0"/>
        <v>0</v>
      </c>
      <c r="G9" s="1">
        <f t="shared" si="3"/>
        <v>3850</v>
      </c>
      <c r="H9" s="1">
        <f t="shared" si="1"/>
        <v>3850</v>
      </c>
      <c r="I9" s="1">
        <f t="shared" si="1"/>
        <v>3850</v>
      </c>
    </row>
    <row r="10" spans="1:16" x14ac:dyDescent="0.25">
      <c r="A10" s="2">
        <v>6000980</v>
      </c>
      <c r="B10" s="3">
        <v>1050</v>
      </c>
      <c r="C10" s="4">
        <v>41791</v>
      </c>
      <c r="D10" s="16" t="b">
        <f t="shared" si="2"/>
        <v>0</v>
      </c>
      <c r="E10" s="16" t="b">
        <f t="shared" si="0"/>
        <v>1</v>
      </c>
      <c r="F10" s="17" t="b">
        <f t="shared" si="0"/>
        <v>0</v>
      </c>
      <c r="G10" s="1">
        <f t="shared" si="3"/>
        <v>1470</v>
      </c>
      <c r="H10" s="1">
        <f t="shared" si="1"/>
        <v>1470</v>
      </c>
      <c r="I10" s="1">
        <f t="shared" si="1"/>
        <v>1470</v>
      </c>
    </row>
    <row r="11" spans="1:16" x14ac:dyDescent="0.25">
      <c r="A11" s="2">
        <v>6001590</v>
      </c>
      <c r="B11" s="3">
        <v>3390</v>
      </c>
      <c r="C11" s="4">
        <v>41711</v>
      </c>
      <c r="D11" s="16" t="b">
        <f t="shared" si="2"/>
        <v>0</v>
      </c>
      <c r="E11" s="16" t="b">
        <f t="shared" si="0"/>
        <v>1</v>
      </c>
      <c r="F11" s="17" t="b">
        <f t="shared" si="0"/>
        <v>0</v>
      </c>
      <c r="G11" s="1">
        <f t="shared" si="3"/>
        <v>4746</v>
      </c>
      <c r="H11" s="1">
        <f t="shared" si="1"/>
        <v>4746</v>
      </c>
      <c r="I11" s="1">
        <f t="shared" si="1"/>
        <v>4746</v>
      </c>
    </row>
    <row r="12" spans="1:16" x14ac:dyDescent="0.25">
      <c r="A12" s="2">
        <v>7000482</v>
      </c>
      <c r="B12" s="3">
        <v>3410</v>
      </c>
      <c r="C12" s="4">
        <v>41395</v>
      </c>
      <c r="D12" s="16" t="b">
        <f t="shared" si="2"/>
        <v>1</v>
      </c>
      <c r="E12" s="16" t="b">
        <f t="shared" si="0"/>
        <v>0</v>
      </c>
      <c r="F12" s="17" t="b">
        <f t="shared" si="0"/>
        <v>0</v>
      </c>
      <c r="G12" s="1">
        <f t="shared" si="3"/>
        <v>4774</v>
      </c>
      <c r="H12" s="1">
        <f t="shared" si="1"/>
        <v>4774</v>
      </c>
      <c r="I12" s="1">
        <f t="shared" si="1"/>
        <v>4774</v>
      </c>
    </row>
    <row r="13" spans="1:16" x14ac:dyDescent="0.25">
      <c r="A13" s="2">
        <v>7333853</v>
      </c>
      <c r="B13" s="3">
        <v>2250</v>
      </c>
      <c r="C13" s="4">
        <v>41440</v>
      </c>
      <c r="D13" s="16" t="b">
        <f t="shared" si="2"/>
        <v>1</v>
      </c>
      <c r="E13" s="16" t="b">
        <f t="shared" si="0"/>
        <v>0</v>
      </c>
      <c r="F13" s="17" t="b">
        <f t="shared" si="0"/>
        <v>0</v>
      </c>
      <c r="G13" s="1">
        <f t="shared" si="3"/>
        <v>3150</v>
      </c>
      <c r="H13" s="1">
        <f t="shared" si="1"/>
        <v>3150</v>
      </c>
      <c r="I13" s="1">
        <f t="shared" si="1"/>
        <v>3150</v>
      </c>
    </row>
    <row r="14" spans="1:16" x14ac:dyDescent="0.25">
      <c r="A14" s="2">
        <v>7833604</v>
      </c>
      <c r="B14" s="3">
        <v>1750</v>
      </c>
      <c r="C14" s="4">
        <v>42132</v>
      </c>
      <c r="D14" s="16" t="b">
        <f t="shared" si="2"/>
        <v>0</v>
      </c>
      <c r="E14" s="16" t="b">
        <f t="shared" si="0"/>
        <v>0</v>
      </c>
      <c r="F14" s="17" t="b">
        <f t="shared" si="0"/>
        <v>1</v>
      </c>
      <c r="G14" s="1">
        <f t="shared" si="3"/>
        <v>2450</v>
      </c>
      <c r="H14" s="1">
        <f t="shared" si="1"/>
        <v>2450</v>
      </c>
      <c r="I14" s="1">
        <f t="shared" si="1"/>
        <v>2450</v>
      </c>
    </row>
    <row r="15" spans="1:16" x14ac:dyDescent="0.25">
      <c r="A15" s="2">
        <v>8333355</v>
      </c>
      <c r="B15" s="3">
        <v>3460</v>
      </c>
      <c r="C15" s="4">
        <v>41803</v>
      </c>
      <c r="D15" s="16" t="b">
        <f t="shared" si="2"/>
        <v>0</v>
      </c>
      <c r="E15" s="16" t="b">
        <f t="shared" si="0"/>
        <v>1</v>
      </c>
      <c r="F15" s="17" t="b">
        <f t="shared" si="0"/>
        <v>0</v>
      </c>
      <c r="G15" s="1">
        <f t="shared" si="3"/>
        <v>4844</v>
      </c>
      <c r="H15" s="1">
        <f t="shared" si="1"/>
        <v>4844</v>
      </c>
      <c r="I15" s="1">
        <f t="shared" si="1"/>
        <v>4844</v>
      </c>
    </row>
    <row r="16" spans="1:16" x14ac:dyDescent="0.25">
      <c r="A16" s="2">
        <v>8833106</v>
      </c>
      <c r="B16" s="3">
        <v>2250</v>
      </c>
      <c r="C16" s="4">
        <v>41395</v>
      </c>
      <c r="D16" s="16" t="b">
        <f t="shared" si="2"/>
        <v>1</v>
      </c>
      <c r="E16" s="16" t="b">
        <f t="shared" si="0"/>
        <v>0</v>
      </c>
      <c r="F16" s="17" t="b">
        <f t="shared" si="0"/>
        <v>0</v>
      </c>
      <c r="G16" s="1">
        <f t="shared" si="3"/>
        <v>3150</v>
      </c>
      <c r="H16" s="1">
        <f t="shared" si="1"/>
        <v>3150</v>
      </c>
      <c r="I16" s="1">
        <f t="shared" si="1"/>
        <v>3150</v>
      </c>
    </row>
    <row r="17" spans="1:9" x14ac:dyDescent="0.25">
      <c r="A17" s="2">
        <v>9332857</v>
      </c>
      <c r="B17" s="3">
        <v>3490</v>
      </c>
      <c r="C17" s="4">
        <v>42231</v>
      </c>
      <c r="D17" s="16" t="b">
        <f t="shared" si="2"/>
        <v>0</v>
      </c>
      <c r="E17" s="16" t="b">
        <f t="shared" si="0"/>
        <v>0</v>
      </c>
      <c r="F17" s="17" t="b">
        <f t="shared" si="0"/>
        <v>1</v>
      </c>
      <c r="G17" s="1">
        <f t="shared" si="3"/>
        <v>4886</v>
      </c>
      <c r="H17" s="1">
        <f t="shared" si="1"/>
        <v>4886</v>
      </c>
      <c r="I17" s="1">
        <f t="shared" si="1"/>
        <v>4886</v>
      </c>
    </row>
    <row r="18" spans="1:9" ht="15.75" thickBot="1" x14ac:dyDescent="0.3">
      <c r="A18" s="5">
        <v>9832608</v>
      </c>
      <c r="B18" s="6">
        <v>3500</v>
      </c>
      <c r="C18" s="7">
        <v>42108</v>
      </c>
      <c r="D18" s="18" t="b">
        <f t="shared" si="2"/>
        <v>0</v>
      </c>
      <c r="E18" s="18" t="b">
        <f t="shared" si="2"/>
        <v>0</v>
      </c>
      <c r="F18" s="19" t="b">
        <f t="shared" si="2"/>
        <v>1</v>
      </c>
      <c r="G18" s="1">
        <f t="shared" si="3"/>
        <v>4900</v>
      </c>
      <c r="H18" s="1">
        <f t="shared" si="3"/>
        <v>4900</v>
      </c>
      <c r="I18" s="1">
        <f t="shared" si="3"/>
        <v>4900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/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 t="b">
        <f>YEAR($C2)=D$1</f>
        <v>1</v>
      </c>
      <c r="E2" s="14" t="b">
        <f t="shared" ref="E2:F17" si="0">YEAR($C2)=E$1</f>
        <v>0</v>
      </c>
      <c r="F2" s="15" t="b">
        <f t="shared" si="0"/>
        <v>0</v>
      </c>
      <c r="G2" s="1">
        <f>$B2*$P$2+$B2</f>
        <v>1540</v>
      </c>
      <c r="H2" s="1">
        <f t="shared" ref="H2:I17" si="1">$B2*$P$2+$B2</f>
        <v>1540</v>
      </c>
      <c r="I2" s="1">
        <f t="shared" si="1"/>
        <v>1540</v>
      </c>
      <c r="J2" s="1">
        <f>$B2</f>
        <v>1100</v>
      </c>
      <c r="K2" s="1">
        <f t="shared" ref="K2:L17" si="2">$B2</f>
        <v>1100</v>
      </c>
      <c r="L2" s="1">
        <f t="shared" si="2"/>
        <v>1100</v>
      </c>
      <c r="M2" s="1"/>
      <c r="N2" s="1"/>
      <c r="O2" s="1"/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 t="b">
        <f t="shared" ref="D3:F18" si="3">YEAR($C3)=D$1</f>
        <v>0</v>
      </c>
      <c r="E3" s="16" t="b">
        <f t="shared" si="0"/>
        <v>1</v>
      </c>
      <c r="F3" s="17" t="b">
        <f t="shared" si="0"/>
        <v>0</v>
      </c>
      <c r="G3" s="1">
        <f t="shared" ref="G3:I18" si="4">$B3*$P$2+$B3</f>
        <v>4900</v>
      </c>
      <c r="H3" s="1">
        <f t="shared" si="1"/>
        <v>4900</v>
      </c>
      <c r="I3" s="1">
        <f t="shared" si="1"/>
        <v>4900</v>
      </c>
      <c r="J3" s="1">
        <f t="shared" ref="J3:L18" si="5">$B3</f>
        <v>3500</v>
      </c>
      <c r="K3" s="1">
        <f t="shared" si="2"/>
        <v>3500</v>
      </c>
      <c r="L3" s="1">
        <f t="shared" si="2"/>
        <v>3500</v>
      </c>
    </row>
    <row r="4" spans="1:16" x14ac:dyDescent="0.25">
      <c r="A4" s="2">
        <v>1183112</v>
      </c>
      <c r="B4" s="3">
        <v>4400</v>
      </c>
      <c r="C4" s="4">
        <v>41395</v>
      </c>
      <c r="D4" s="16" t="b">
        <f t="shared" si="3"/>
        <v>1</v>
      </c>
      <c r="E4" s="16" t="b">
        <f t="shared" si="0"/>
        <v>0</v>
      </c>
      <c r="F4" s="17" t="b">
        <f t="shared" si="0"/>
        <v>0</v>
      </c>
      <c r="G4" s="1">
        <f t="shared" si="4"/>
        <v>6160</v>
      </c>
      <c r="H4" s="1">
        <f t="shared" si="1"/>
        <v>6160</v>
      </c>
      <c r="I4" s="1">
        <f t="shared" si="1"/>
        <v>6160</v>
      </c>
      <c r="J4" s="1">
        <f t="shared" si="5"/>
        <v>4400</v>
      </c>
      <c r="K4" s="1">
        <f t="shared" si="2"/>
        <v>4400</v>
      </c>
      <c r="L4" s="1">
        <f t="shared" si="2"/>
        <v>4400</v>
      </c>
    </row>
    <row r="5" spans="1:16" x14ac:dyDescent="0.25">
      <c r="A5" s="2">
        <v>1231363</v>
      </c>
      <c r="B5" s="3">
        <v>1250</v>
      </c>
      <c r="C5" s="4">
        <v>41821</v>
      </c>
      <c r="D5" s="16" t="b">
        <f t="shared" si="3"/>
        <v>0</v>
      </c>
      <c r="E5" s="16" t="b">
        <f t="shared" si="0"/>
        <v>1</v>
      </c>
      <c r="F5" s="17" t="b">
        <f t="shared" si="0"/>
        <v>0</v>
      </c>
      <c r="G5" s="1">
        <f t="shared" si="4"/>
        <v>1750</v>
      </c>
      <c r="H5" s="1">
        <f t="shared" si="1"/>
        <v>1750</v>
      </c>
      <c r="I5" s="1">
        <f t="shared" si="1"/>
        <v>1750</v>
      </c>
      <c r="J5" s="1">
        <f t="shared" si="5"/>
        <v>1250</v>
      </c>
      <c r="K5" s="1">
        <f t="shared" si="2"/>
        <v>1250</v>
      </c>
      <c r="L5" s="1">
        <f t="shared" si="2"/>
        <v>1250</v>
      </c>
    </row>
    <row r="6" spans="1:16" x14ac:dyDescent="0.25">
      <c r="A6" s="2">
        <v>1283114</v>
      </c>
      <c r="B6" s="3">
        <v>2850</v>
      </c>
      <c r="C6" s="4">
        <v>41275</v>
      </c>
      <c r="D6" s="16" t="b">
        <f t="shared" si="3"/>
        <v>1</v>
      </c>
      <c r="E6" s="16" t="b">
        <f t="shared" si="0"/>
        <v>0</v>
      </c>
      <c r="F6" s="17" t="b">
        <f t="shared" si="0"/>
        <v>0</v>
      </c>
      <c r="G6" s="1">
        <f t="shared" si="4"/>
        <v>3990</v>
      </c>
      <c r="H6" s="1">
        <f t="shared" si="1"/>
        <v>3990</v>
      </c>
      <c r="I6" s="1">
        <f t="shared" si="1"/>
        <v>3990</v>
      </c>
      <c r="J6" s="1">
        <f t="shared" si="5"/>
        <v>2850</v>
      </c>
      <c r="K6" s="1">
        <f t="shared" si="2"/>
        <v>2850</v>
      </c>
      <c r="L6" s="1">
        <f t="shared" si="2"/>
        <v>2850</v>
      </c>
    </row>
    <row r="7" spans="1:16" x14ac:dyDescent="0.25">
      <c r="A7" s="2">
        <v>1332359</v>
      </c>
      <c r="B7" s="3">
        <v>4100</v>
      </c>
      <c r="C7" s="4">
        <v>41711</v>
      </c>
      <c r="D7" s="16" t="b">
        <f t="shared" si="3"/>
        <v>0</v>
      </c>
      <c r="E7" s="16" t="b">
        <f t="shared" si="0"/>
        <v>1</v>
      </c>
      <c r="F7" s="17" t="b">
        <f t="shared" si="0"/>
        <v>0</v>
      </c>
      <c r="G7" s="1">
        <f t="shared" si="4"/>
        <v>5740</v>
      </c>
      <c r="H7" s="1">
        <f t="shared" si="1"/>
        <v>5740</v>
      </c>
      <c r="I7" s="1">
        <f t="shared" si="1"/>
        <v>5740</v>
      </c>
      <c r="J7" s="1">
        <f t="shared" si="5"/>
        <v>4100</v>
      </c>
      <c r="K7" s="1">
        <f t="shared" si="2"/>
        <v>4100</v>
      </c>
      <c r="L7" s="1">
        <f t="shared" si="2"/>
        <v>4100</v>
      </c>
    </row>
    <row r="8" spans="1:16" x14ac:dyDescent="0.25">
      <c r="A8" s="2">
        <v>1333865</v>
      </c>
      <c r="B8" s="3">
        <v>3350</v>
      </c>
      <c r="C8" s="4">
        <v>42095</v>
      </c>
      <c r="D8" s="16" t="b">
        <f t="shared" si="3"/>
        <v>0</v>
      </c>
      <c r="E8" s="16" t="b">
        <f t="shared" si="0"/>
        <v>0</v>
      </c>
      <c r="F8" s="17" t="b">
        <f t="shared" si="0"/>
        <v>1</v>
      </c>
      <c r="G8" s="1">
        <f t="shared" si="4"/>
        <v>4690</v>
      </c>
      <c r="H8" s="1">
        <f t="shared" si="1"/>
        <v>4690</v>
      </c>
      <c r="I8" s="1">
        <f t="shared" si="1"/>
        <v>4690</v>
      </c>
      <c r="J8" s="1">
        <f t="shared" si="5"/>
        <v>3350</v>
      </c>
      <c r="K8" s="1">
        <f t="shared" si="2"/>
        <v>3350</v>
      </c>
      <c r="L8" s="1">
        <f t="shared" si="2"/>
        <v>3350</v>
      </c>
    </row>
    <row r="9" spans="1:16" x14ac:dyDescent="0.25">
      <c r="A9" s="2">
        <v>1383616</v>
      </c>
      <c r="B9" s="3">
        <v>2750</v>
      </c>
      <c r="C9" s="4">
        <v>41456</v>
      </c>
      <c r="D9" s="16" t="b">
        <f t="shared" si="3"/>
        <v>1</v>
      </c>
      <c r="E9" s="16" t="b">
        <f t="shared" si="0"/>
        <v>0</v>
      </c>
      <c r="F9" s="17" t="b">
        <f t="shared" si="0"/>
        <v>0</v>
      </c>
      <c r="G9" s="1">
        <f t="shared" si="4"/>
        <v>3850</v>
      </c>
      <c r="H9" s="1">
        <f t="shared" si="1"/>
        <v>3850</v>
      </c>
      <c r="I9" s="1">
        <f t="shared" si="1"/>
        <v>3850</v>
      </c>
      <c r="J9" s="1">
        <f t="shared" si="5"/>
        <v>2750</v>
      </c>
      <c r="K9" s="1">
        <f t="shared" si="2"/>
        <v>2750</v>
      </c>
      <c r="L9" s="1">
        <f t="shared" si="2"/>
        <v>2750</v>
      </c>
    </row>
    <row r="10" spans="1:16" x14ac:dyDescent="0.25">
      <c r="A10" s="2">
        <v>6000980</v>
      </c>
      <c r="B10" s="3">
        <v>1050</v>
      </c>
      <c r="C10" s="4">
        <v>41791</v>
      </c>
      <c r="D10" s="16" t="b">
        <f t="shared" si="3"/>
        <v>0</v>
      </c>
      <c r="E10" s="16" t="b">
        <f t="shared" si="0"/>
        <v>1</v>
      </c>
      <c r="F10" s="17" t="b">
        <f t="shared" si="0"/>
        <v>0</v>
      </c>
      <c r="G10" s="1">
        <f t="shared" si="4"/>
        <v>1470</v>
      </c>
      <c r="H10" s="1">
        <f t="shared" si="1"/>
        <v>1470</v>
      </c>
      <c r="I10" s="1">
        <f t="shared" si="1"/>
        <v>1470</v>
      </c>
      <c r="J10" s="1">
        <f t="shared" si="5"/>
        <v>1050</v>
      </c>
      <c r="K10" s="1">
        <f t="shared" si="2"/>
        <v>1050</v>
      </c>
      <c r="L10" s="1">
        <f t="shared" si="2"/>
        <v>1050</v>
      </c>
    </row>
    <row r="11" spans="1:16" x14ac:dyDescent="0.25">
      <c r="A11" s="2">
        <v>6001590</v>
      </c>
      <c r="B11" s="3">
        <v>3390</v>
      </c>
      <c r="C11" s="4">
        <v>41711</v>
      </c>
      <c r="D11" s="16" t="b">
        <f t="shared" si="3"/>
        <v>0</v>
      </c>
      <c r="E11" s="16" t="b">
        <f t="shared" si="0"/>
        <v>1</v>
      </c>
      <c r="F11" s="17" t="b">
        <f t="shared" si="0"/>
        <v>0</v>
      </c>
      <c r="G11" s="1">
        <f t="shared" si="4"/>
        <v>4746</v>
      </c>
      <c r="H11" s="1">
        <f t="shared" si="1"/>
        <v>4746</v>
      </c>
      <c r="I11" s="1">
        <f t="shared" si="1"/>
        <v>4746</v>
      </c>
      <c r="J11" s="1">
        <f t="shared" si="5"/>
        <v>3390</v>
      </c>
      <c r="K11" s="1">
        <f t="shared" si="2"/>
        <v>3390</v>
      </c>
      <c r="L11" s="1">
        <f t="shared" si="2"/>
        <v>3390</v>
      </c>
    </row>
    <row r="12" spans="1:16" x14ac:dyDescent="0.25">
      <c r="A12" s="2">
        <v>7000482</v>
      </c>
      <c r="B12" s="3">
        <v>3410</v>
      </c>
      <c r="C12" s="4">
        <v>41395</v>
      </c>
      <c r="D12" s="16" t="b">
        <f t="shared" si="3"/>
        <v>1</v>
      </c>
      <c r="E12" s="16" t="b">
        <f t="shared" si="0"/>
        <v>0</v>
      </c>
      <c r="F12" s="17" t="b">
        <f t="shared" si="0"/>
        <v>0</v>
      </c>
      <c r="G12" s="1">
        <f t="shared" si="4"/>
        <v>4774</v>
      </c>
      <c r="H12" s="1">
        <f t="shared" si="1"/>
        <v>4774</v>
      </c>
      <c r="I12" s="1">
        <f t="shared" si="1"/>
        <v>4774</v>
      </c>
      <c r="J12" s="1">
        <f t="shared" si="5"/>
        <v>3410</v>
      </c>
      <c r="K12" s="1">
        <f t="shared" si="2"/>
        <v>3410</v>
      </c>
      <c r="L12" s="1">
        <f t="shared" si="2"/>
        <v>3410</v>
      </c>
    </row>
    <row r="13" spans="1:16" x14ac:dyDescent="0.25">
      <c r="A13" s="2">
        <v>7333853</v>
      </c>
      <c r="B13" s="3">
        <v>2250</v>
      </c>
      <c r="C13" s="4">
        <v>41440</v>
      </c>
      <c r="D13" s="16" t="b">
        <f t="shared" si="3"/>
        <v>1</v>
      </c>
      <c r="E13" s="16" t="b">
        <f t="shared" si="0"/>
        <v>0</v>
      </c>
      <c r="F13" s="17" t="b">
        <f t="shared" si="0"/>
        <v>0</v>
      </c>
      <c r="G13" s="1">
        <f t="shared" si="4"/>
        <v>3150</v>
      </c>
      <c r="H13" s="1">
        <f t="shared" si="1"/>
        <v>3150</v>
      </c>
      <c r="I13" s="1">
        <f t="shared" si="1"/>
        <v>3150</v>
      </c>
      <c r="J13" s="1">
        <f t="shared" si="5"/>
        <v>2250</v>
      </c>
      <c r="K13" s="1">
        <f t="shared" si="2"/>
        <v>2250</v>
      </c>
      <c r="L13" s="1">
        <f t="shared" si="2"/>
        <v>2250</v>
      </c>
    </row>
    <row r="14" spans="1:16" x14ac:dyDescent="0.25">
      <c r="A14" s="2">
        <v>7833604</v>
      </c>
      <c r="B14" s="3">
        <v>1750</v>
      </c>
      <c r="C14" s="4">
        <v>42132</v>
      </c>
      <c r="D14" s="16" t="b">
        <f t="shared" si="3"/>
        <v>0</v>
      </c>
      <c r="E14" s="16" t="b">
        <f t="shared" si="0"/>
        <v>0</v>
      </c>
      <c r="F14" s="17" t="b">
        <f t="shared" si="0"/>
        <v>1</v>
      </c>
      <c r="G14" s="1">
        <f t="shared" si="4"/>
        <v>2450</v>
      </c>
      <c r="H14" s="1">
        <f t="shared" si="1"/>
        <v>2450</v>
      </c>
      <c r="I14" s="1">
        <f t="shared" si="1"/>
        <v>2450</v>
      </c>
      <c r="J14" s="1">
        <f t="shared" si="5"/>
        <v>1750</v>
      </c>
      <c r="K14" s="1">
        <f t="shared" si="2"/>
        <v>1750</v>
      </c>
      <c r="L14" s="1">
        <f t="shared" si="2"/>
        <v>1750</v>
      </c>
    </row>
    <row r="15" spans="1:16" x14ac:dyDescent="0.25">
      <c r="A15" s="2">
        <v>8333355</v>
      </c>
      <c r="B15" s="3">
        <v>3460</v>
      </c>
      <c r="C15" s="4">
        <v>41803</v>
      </c>
      <c r="D15" s="16" t="b">
        <f t="shared" si="3"/>
        <v>0</v>
      </c>
      <c r="E15" s="16" t="b">
        <f t="shared" si="0"/>
        <v>1</v>
      </c>
      <c r="F15" s="17" t="b">
        <f t="shared" si="0"/>
        <v>0</v>
      </c>
      <c r="G15" s="1">
        <f t="shared" si="4"/>
        <v>4844</v>
      </c>
      <c r="H15" s="1">
        <f t="shared" si="1"/>
        <v>4844</v>
      </c>
      <c r="I15" s="1">
        <f t="shared" si="1"/>
        <v>4844</v>
      </c>
      <c r="J15" s="1">
        <f t="shared" si="5"/>
        <v>3460</v>
      </c>
      <c r="K15" s="1">
        <f t="shared" si="2"/>
        <v>3460</v>
      </c>
      <c r="L15" s="1">
        <f t="shared" si="2"/>
        <v>3460</v>
      </c>
    </row>
    <row r="16" spans="1:16" x14ac:dyDescent="0.25">
      <c r="A16" s="2">
        <v>8833106</v>
      </c>
      <c r="B16" s="3">
        <v>2250</v>
      </c>
      <c r="C16" s="4">
        <v>41395</v>
      </c>
      <c r="D16" s="16" t="b">
        <f t="shared" si="3"/>
        <v>1</v>
      </c>
      <c r="E16" s="16" t="b">
        <f t="shared" si="0"/>
        <v>0</v>
      </c>
      <c r="F16" s="17" t="b">
        <f t="shared" si="0"/>
        <v>0</v>
      </c>
      <c r="G16" s="1">
        <f t="shared" si="4"/>
        <v>3150</v>
      </c>
      <c r="H16" s="1">
        <f t="shared" si="1"/>
        <v>3150</v>
      </c>
      <c r="I16" s="1">
        <f t="shared" si="1"/>
        <v>3150</v>
      </c>
      <c r="J16" s="1">
        <f t="shared" si="5"/>
        <v>2250</v>
      </c>
      <c r="K16" s="1">
        <f t="shared" si="2"/>
        <v>2250</v>
      </c>
      <c r="L16" s="1">
        <f t="shared" si="2"/>
        <v>2250</v>
      </c>
    </row>
    <row r="17" spans="1:12" x14ac:dyDescent="0.25">
      <c r="A17" s="2">
        <v>9332857</v>
      </c>
      <c r="B17" s="3">
        <v>3490</v>
      </c>
      <c r="C17" s="4">
        <v>42231</v>
      </c>
      <c r="D17" s="16" t="b">
        <f t="shared" si="3"/>
        <v>0</v>
      </c>
      <c r="E17" s="16" t="b">
        <f t="shared" si="0"/>
        <v>0</v>
      </c>
      <c r="F17" s="17" t="b">
        <f t="shared" si="0"/>
        <v>1</v>
      </c>
      <c r="G17" s="1">
        <f t="shared" si="4"/>
        <v>4886</v>
      </c>
      <c r="H17" s="1">
        <f t="shared" si="1"/>
        <v>4886</v>
      </c>
      <c r="I17" s="1">
        <f t="shared" si="1"/>
        <v>4886</v>
      </c>
      <c r="J17" s="1">
        <f t="shared" si="5"/>
        <v>3490</v>
      </c>
      <c r="K17" s="1">
        <f t="shared" si="2"/>
        <v>3490</v>
      </c>
      <c r="L17" s="1">
        <f t="shared" si="2"/>
        <v>3490</v>
      </c>
    </row>
    <row r="18" spans="1:12" ht="15.75" thickBot="1" x14ac:dyDescent="0.3">
      <c r="A18" s="5">
        <v>9832608</v>
      </c>
      <c r="B18" s="6">
        <v>3500</v>
      </c>
      <c r="C18" s="7">
        <v>42108</v>
      </c>
      <c r="D18" s="18" t="b">
        <f t="shared" si="3"/>
        <v>0</v>
      </c>
      <c r="E18" s="18" t="b">
        <f t="shared" si="3"/>
        <v>0</v>
      </c>
      <c r="F18" s="19" t="b">
        <f t="shared" si="3"/>
        <v>1</v>
      </c>
      <c r="G18" s="1">
        <f t="shared" si="4"/>
        <v>4900</v>
      </c>
      <c r="H18" s="1">
        <f t="shared" si="4"/>
        <v>4900</v>
      </c>
      <c r="I18" s="1">
        <f t="shared" si="4"/>
        <v>4900</v>
      </c>
      <c r="J18" s="1">
        <f t="shared" si="5"/>
        <v>3500</v>
      </c>
      <c r="K18" s="1">
        <f t="shared" si="5"/>
        <v>3500</v>
      </c>
      <c r="L18" s="1">
        <f t="shared" si="5"/>
        <v>3500</v>
      </c>
    </row>
    <row r="19" spans="1:12" x14ac:dyDescent="0.25">
      <c r="J19" s="1"/>
      <c r="K19" s="1"/>
      <c r="L19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>
      <selection activeCell="P1" sqref="P1"/>
    </sheetView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 t="b">
        <f>YEAR($C2)=D$1</f>
        <v>1</v>
      </c>
      <c r="E2" s="14" t="b">
        <f t="shared" ref="E2:F17" si="0">YEAR($C2)=E$1</f>
        <v>0</v>
      </c>
      <c r="F2" s="15" t="b">
        <f t="shared" si="0"/>
        <v>0</v>
      </c>
      <c r="G2" s="1">
        <f>$B2*$P$2+$B2</f>
        <v>1540</v>
      </c>
      <c r="H2" s="1">
        <f t="shared" ref="H2:I17" si="1">$B2*$P$2+$B2</f>
        <v>1540</v>
      </c>
      <c r="I2" s="1">
        <f t="shared" si="1"/>
        <v>1540</v>
      </c>
      <c r="J2" s="1">
        <f>$B2</f>
        <v>1100</v>
      </c>
      <c r="K2" s="1">
        <f t="shared" ref="K2:L17" si="2">$B2</f>
        <v>1100</v>
      </c>
      <c r="L2" s="1">
        <f t="shared" si="2"/>
        <v>1100</v>
      </c>
      <c r="M2" s="1">
        <f>IF(D2=TRUE,G2,J2)</f>
        <v>1540</v>
      </c>
      <c r="N2" s="1">
        <f t="shared" ref="N2:O2" si="3">IF(E2=TRUE,H2,K2)</f>
        <v>1100</v>
      </c>
      <c r="O2" s="1">
        <f t="shared" si="3"/>
        <v>1100</v>
      </c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 t="b">
        <f t="shared" ref="D3:F18" si="4">YEAR($C3)=D$1</f>
        <v>0</v>
      </c>
      <c r="E3" s="16" t="b">
        <f t="shared" si="0"/>
        <v>1</v>
      </c>
      <c r="F3" s="17" t="b">
        <f t="shared" si="0"/>
        <v>0</v>
      </c>
      <c r="G3" s="1">
        <f t="shared" ref="G3:I18" si="5">$B3*$P$2+$B3</f>
        <v>4900</v>
      </c>
      <c r="H3" s="1">
        <f t="shared" si="1"/>
        <v>4900</v>
      </c>
      <c r="I3" s="1">
        <f t="shared" si="1"/>
        <v>4900</v>
      </c>
      <c r="J3" s="1">
        <f t="shared" ref="J3:L18" si="6">$B3</f>
        <v>3500</v>
      </c>
      <c r="K3" s="1">
        <f t="shared" si="2"/>
        <v>3500</v>
      </c>
      <c r="L3" s="1">
        <f t="shared" si="2"/>
        <v>3500</v>
      </c>
      <c r="M3" s="1">
        <f t="shared" ref="M3:M18" si="7">IF(D3=TRUE,G3,J3)</f>
        <v>3500</v>
      </c>
      <c r="N3" s="1">
        <f t="shared" ref="N3:N18" si="8">IF(E3=TRUE,H3,K3)</f>
        <v>4900</v>
      </c>
      <c r="O3" s="1">
        <f t="shared" ref="O3:O18" si="9">IF(F3=TRUE,I3,L3)</f>
        <v>3500</v>
      </c>
    </row>
    <row r="4" spans="1:16" x14ac:dyDescent="0.25">
      <c r="A4" s="2">
        <v>1183112</v>
      </c>
      <c r="B4" s="3">
        <v>4400</v>
      </c>
      <c r="C4" s="4">
        <v>41395</v>
      </c>
      <c r="D4" s="16" t="b">
        <f t="shared" si="4"/>
        <v>1</v>
      </c>
      <c r="E4" s="16" t="b">
        <f t="shared" si="0"/>
        <v>0</v>
      </c>
      <c r="F4" s="17" t="b">
        <f t="shared" si="0"/>
        <v>0</v>
      </c>
      <c r="G4" s="1">
        <f t="shared" si="5"/>
        <v>6160</v>
      </c>
      <c r="H4" s="1">
        <f t="shared" si="1"/>
        <v>6160</v>
      </c>
      <c r="I4" s="1">
        <f t="shared" si="1"/>
        <v>6160</v>
      </c>
      <c r="J4" s="1">
        <f t="shared" si="6"/>
        <v>4400</v>
      </c>
      <c r="K4" s="1">
        <f t="shared" si="2"/>
        <v>4400</v>
      </c>
      <c r="L4" s="1">
        <f t="shared" si="2"/>
        <v>4400</v>
      </c>
      <c r="M4" s="1">
        <f t="shared" si="7"/>
        <v>6160</v>
      </c>
      <c r="N4" s="1">
        <f t="shared" si="8"/>
        <v>4400</v>
      </c>
      <c r="O4" s="1">
        <f t="shared" si="9"/>
        <v>4400</v>
      </c>
    </row>
    <row r="5" spans="1:16" x14ac:dyDescent="0.25">
      <c r="A5" s="2">
        <v>1231363</v>
      </c>
      <c r="B5" s="3">
        <v>1250</v>
      </c>
      <c r="C5" s="4">
        <v>41821</v>
      </c>
      <c r="D5" s="16" t="b">
        <f t="shared" si="4"/>
        <v>0</v>
      </c>
      <c r="E5" s="16" t="b">
        <f t="shared" si="0"/>
        <v>1</v>
      </c>
      <c r="F5" s="17" t="b">
        <f t="shared" si="0"/>
        <v>0</v>
      </c>
      <c r="G5" s="1">
        <f t="shared" si="5"/>
        <v>1750</v>
      </c>
      <c r="H5" s="1">
        <f t="shared" si="1"/>
        <v>1750</v>
      </c>
      <c r="I5" s="1">
        <f t="shared" si="1"/>
        <v>1750</v>
      </c>
      <c r="J5" s="1">
        <f t="shared" si="6"/>
        <v>1250</v>
      </c>
      <c r="K5" s="1">
        <f t="shared" si="2"/>
        <v>1250</v>
      </c>
      <c r="L5" s="1">
        <f t="shared" si="2"/>
        <v>1250</v>
      </c>
      <c r="M5" s="1">
        <f t="shared" si="7"/>
        <v>1250</v>
      </c>
      <c r="N5" s="1">
        <f t="shared" si="8"/>
        <v>1750</v>
      </c>
      <c r="O5" s="1">
        <f t="shared" si="9"/>
        <v>1250</v>
      </c>
    </row>
    <row r="6" spans="1:16" x14ac:dyDescent="0.25">
      <c r="A6" s="2">
        <v>1283114</v>
      </c>
      <c r="B6" s="3">
        <v>2850</v>
      </c>
      <c r="C6" s="4">
        <v>41275</v>
      </c>
      <c r="D6" s="16" t="b">
        <f t="shared" si="4"/>
        <v>1</v>
      </c>
      <c r="E6" s="16" t="b">
        <f t="shared" si="0"/>
        <v>0</v>
      </c>
      <c r="F6" s="17" t="b">
        <f t="shared" si="0"/>
        <v>0</v>
      </c>
      <c r="G6" s="1">
        <f t="shared" si="5"/>
        <v>3990</v>
      </c>
      <c r="H6" s="1">
        <f t="shared" si="1"/>
        <v>3990</v>
      </c>
      <c r="I6" s="1">
        <f t="shared" si="1"/>
        <v>3990</v>
      </c>
      <c r="J6" s="1">
        <f t="shared" si="6"/>
        <v>2850</v>
      </c>
      <c r="K6" s="1">
        <f t="shared" si="2"/>
        <v>2850</v>
      </c>
      <c r="L6" s="1">
        <f t="shared" si="2"/>
        <v>2850</v>
      </c>
      <c r="M6" s="1">
        <f t="shared" si="7"/>
        <v>3990</v>
      </c>
      <c r="N6" s="1">
        <f t="shared" si="8"/>
        <v>2850</v>
      </c>
      <c r="O6" s="1">
        <f t="shared" si="9"/>
        <v>2850</v>
      </c>
    </row>
    <row r="7" spans="1:16" x14ac:dyDescent="0.25">
      <c r="A7" s="2">
        <v>1332359</v>
      </c>
      <c r="B7" s="3">
        <v>4100</v>
      </c>
      <c r="C7" s="4">
        <v>41711</v>
      </c>
      <c r="D7" s="16" t="b">
        <f t="shared" si="4"/>
        <v>0</v>
      </c>
      <c r="E7" s="16" t="b">
        <f t="shared" si="0"/>
        <v>1</v>
      </c>
      <c r="F7" s="17" t="b">
        <f t="shared" si="0"/>
        <v>0</v>
      </c>
      <c r="G7" s="1">
        <f t="shared" si="5"/>
        <v>5740</v>
      </c>
      <c r="H7" s="1">
        <f t="shared" si="1"/>
        <v>5740</v>
      </c>
      <c r="I7" s="1">
        <f t="shared" si="1"/>
        <v>5740</v>
      </c>
      <c r="J7" s="1">
        <f t="shared" si="6"/>
        <v>4100</v>
      </c>
      <c r="K7" s="1">
        <f t="shared" si="2"/>
        <v>4100</v>
      </c>
      <c r="L7" s="1">
        <f t="shared" si="2"/>
        <v>4100</v>
      </c>
      <c r="M7" s="1">
        <f t="shared" si="7"/>
        <v>4100</v>
      </c>
      <c r="N7" s="1">
        <f t="shared" si="8"/>
        <v>5740</v>
      </c>
      <c r="O7" s="1">
        <f t="shared" si="9"/>
        <v>4100</v>
      </c>
    </row>
    <row r="8" spans="1:16" x14ac:dyDescent="0.25">
      <c r="A8" s="2">
        <v>1333865</v>
      </c>
      <c r="B8" s="3">
        <v>3350</v>
      </c>
      <c r="C8" s="4">
        <v>42095</v>
      </c>
      <c r="D8" s="16" t="b">
        <f t="shared" si="4"/>
        <v>0</v>
      </c>
      <c r="E8" s="16" t="b">
        <f t="shared" si="0"/>
        <v>0</v>
      </c>
      <c r="F8" s="17" t="b">
        <f t="shared" si="0"/>
        <v>1</v>
      </c>
      <c r="G8" s="1">
        <f t="shared" si="5"/>
        <v>4690</v>
      </c>
      <c r="H8" s="1">
        <f t="shared" si="1"/>
        <v>4690</v>
      </c>
      <c r="I8" s="1">
        <f t="shared" si="1"/>
        <v>4690</v>
      </c>
      <c r="J8" s="1">
        <f t="shared" si="6"/>
        <v>3350</v>
      </c>
      <c r="K8" s="1">
        <f t="shared" si="2"/>
        <v>3350</v>
      </c>
      <c r="L8" s="1">
        <f t="shared" si="2"/>
        <v>3350</v>
      </c>
      <c r="M8" s="1">
        <f t="shared" si="7"/>
        <v>3350</v>
      </c>
      <c r="N8" s="1">
        <f t="shared" si="8"/>
        <v>3350</v>
      </c>
      <c r="O8" s="1">
        <f t="shared" si="9"/>
        <v>4690</v>
      </c>
    </row>
    <row r="9" spans="1:16" x14ac:dyDescent="0.25">
      <c r="A9" s="2">
        <v>1383616</v>
      </c>
      <c r="B9" s="3">
        <v>2750</v>
      </c>
      <c r="C9" s="4">
        <v>41456</v>
      </c>
      <c r="D9" s="16" t="b">
        <f t="shared" si="4"/>
        <v>1</v>
      </c>
      <c r="E9" s="16" t="b">
        <f t="shared" si="0"/>
        <v>0</v>
      </c>
      <c r="F9" s="17" t="b">
        <f t="shared" si="0"/>
        <v>0</v>
      </c>
      <c r="G9" s="1">
        <f t="shared" si="5"/>
        <v>3850</v>
      </c>
      <c r="H9" s="1">
        <f t="shared" si="1"/>
        <v>3850</v>
      </c>
      <c r="I9" s="1">
        <f t="shared" si="1"/>
        <v>3850</v>
      </c>
      <c r="J9" s="1">
        <f t="shared" si="6"/>
        <v>2750</v>
      </c>
      <c r="K9" s="1">
        <f t="shared" si="2"/>
        <v>2750</v>
      </c>
      <c r="L9" s="1">
        <f t="shared" si="2"/>
        <v>2750</v>
      </c>
      <c r="M9" s="1">
        <f t="shared" si="7"/>
        <v>3850</v>
      </c>
      <c r="N9" s="1">
        <f t="shared" si="8"/>
        <v>2750</v>
      </c>
      <c r="O9" s="1">
        <f t="shared" si="9"/>
        <v>2750</v>
      </c>
    </row>
    <row r="10" spans="1:16" x14ac:dyDescent="0.25">
      <c r="A10" s="2">
        <v>6000980</v>
      </c>
      <c r="B10" s="3">
        <v>1050</v>
      </c>
      <c r="C10" s="4">
        <v>41791</v>
      </c>
      <c r="D10" s="16" t="b">
        <f t="shared" si="4"/>
        <v>0</v>
      </c>
      <c r="E10" s="16" t="b">
        <f t="shared" si="0"/>
        <v>1</v>
      </c>
      <c r="F10" s="17" t="b">
        <f t="shared" si="0"/>
        <v>0</v>
      </c>
      <c r="G10" s="1">
        <f t="shared" si="5"/>
        <v>1470</v>
      </c>
      <c r="H10" s="1">
        <f t="shared" si="1"/>
        <v>1470</v>
      </c>
      <c r="I10" s="1">
        <f t="shared" si="1"/>
        <v>1470</v>
      </c>
      <c r="J10" s="1">
        <f t="shared" si="6"/>
        <v>1050</v>
      </c>
      <c r="K10" s="1">
        <f t="shared" si="2"/>
        <v>1050</v>
      </c>
      <c r="L10" s="1">
        <f t="shared" si="2"/>
        <v>1050</v>
      </c>
      <c r="M10" s="1">
        <f t="shared" si="7"/>
        <v>1050</v>
      </c>
      <c r="N10" s="1">
        <f t="shared" si="8"/>
        <v>1470</v>
      </c>
      <c r="O10" s="1">
        <f t="shared" si="9"/>
        <v>1050</v>
      </c>
    </row>
    <row r="11" spans="1:16" x14ac:dyDescent="0.25">
      <c r="A11" s="2">
        <v>6001590</v>
      </c>
      <c r="B11" s="3">
        <v>3390</v>
      </c>
      <c r="C11" s="4">
        <v>41711</v>
      </c>
      <c r="D11" s="16" t="b">
        <f t="shared" si="4"/>
        <v>0</v>
      </c>
      <c r="E11" s="16" t="b">
        <f t="shared" si="0"/>
        <v>1</v>
      </c>
      <c r="F11" s="17" t="b">
        <f t="shared" si="0"/>
        <v>0</v>
      </c>
      <c r="G11" s="1">
        <f t="shared" si="5"/>
        <v>4746</v>
      </c>
      <c r="H11" s="1">
        <f t="shared" si="1"/>
        <v>4746</v>
      </c>
      <c r="I11" s="1">
        <f t="shared" si="1"/>
        <v>4746</v>
      </c>
      <c r="J11" s="1">
        <f t="shared" si="6"/>
        <v>3390</v>
      </c>
      <c r="K11" s="1">
        <f t="shared" si="2"/>
        <v>3390</v>
      </c>
      <c r="L11" s="1">
        <f t="shared" si="2"/>
        <v>3390</v>
      </c>
      <c r="M11" s="1">
        <f t="shared" si="7"/>
        <v>3390</v>
      </c>
      <c r="N11" s="1">
        <f t="shared" si="8"/>
        <v>4746</v>
      </c>
      <c r="O11" s="1">
        <f t="shared" si="9"/>
        <v>3390</v>
      </c>
    </row>
    <row r="12" spans="1:16" x14ac:dyDescent="0.25">
      <c r="A12" s="2">
        <v>7000482</v>
      </c>
      <c r="B12" s="3">
        <v>3410</v>
      </c>
      <c r="C12" s="4">
        <v>41395</v>
      </c>
      <c r="D12" s="16" t="b">
        <f t="shared" si="4"/>
        <v>1</v>
      </c>
      <c r="E12" s="16" t="b">
        <f t="shared" si="0"/>
        <v>0</v>
      </c>
      <c r="F12" s="17" t="b">
        <f t="shared" si="0"/>
        <v>0</v>
      </c>
      <c r="G12" s="1">
        <f t="shared" si="5"/>
        <v>4774</v>
      </c>
      <c r="H12" s="1">
        <f t="shared" si="1"/>
        <v>4774</v>
      </c>
      <c r="I12" s="1">
        <f t="shared" si="1"/>
        <v>4774</v>
      </c>
      <c r="J12" s="1">
        <f t="shared" si="6"/>
        <v>3410</v>
      </c>
      <c r="K12" s="1">
        <f t="shared" si="2"/>
        <v>3410</v>
      </c>
      <c r="L12" s="1">
        <f t="shared" si="2"/>
        <v>3410</v>
      </c>
      <c r="M12" s="1">
        <f t="shared" si="7"/>
        <v>4774</v>
      </c>
      <c r="N12" s="1">
        <f t="shared" si="8"/>
        <v>3410</v>
      </c>
      <c r="O12" s="1">
        <f t="shared" si="9"/>
        <v>3410</v>
      </c>
    </row>
    <row r="13" spans="1:16" x14ac:dyDescent="0.25">
      <c r="A13" s="2">
        <v>7333853</v>
      </c>
      <c r="B13" s="3">
        <v>2250</v>
      </c>
      <c r="C13" s="4">
        <v>41440</v>
      </c>
      <c r="D13" s="16" t="b">
        <f t="shared" si="4"/>
        <v>1</v>
      </c>
      <c r="E13" s="16" t="b">
        <f t="shared" si="0"/>
        <v>0</v>
      </c>
      <c r="F13" s="17" t="b">
        <f t="shared" si="0"/>
        <v>0</v>
      </c>
      <c r="G13" s="1">
        <f t="shared" si="5"/>
        <v>3150</v>
      </c>
      <c r="H13" s="1">
        <f t="shared" si="1"/>
        <v>3150</v>
      </c>
      <c r="I13" s="1">
        <f t="shared" si="1"/>
        <v>3150</v>
      </c>
      <c r="J13" s="1">
        <f t="shared" si="6"/>
        <v>2250</v>
      </c>
      <c r="K13" s="1">
        <f t="shared" si="2"/>
        <v>2250</v>
      </c>
      <c r="L13" s="1">
        <f t="shared" si="2"/>
        <v>2250</v>
      </c>
      <c r="M13" s="1">
        <f t="shared" si="7"/>
        <v>3150</v>
      </c>
      <c r="N13" s="1">
        <f t="shared" si="8"/>
        <v>2250</v>
      </c>
      <c r="O13" s="1">
        <f t="shared" si="9"/>
        <v>2250</v>
      </c>
    </row>
    <row r="14" spans="1:16" x14ac:dyDescent="0.25">
      <c r="A14" s="2">
        <v>7833604</v>
      </c>
      <c r="B14" s="3">
        <v>1750</v>
      </c>
      <c r="C14" s="4">
        <v>42132</v>
      </c>
      <c r="D14" s="16" t="b">
        <f t="shared" si="4"/>
        <v>0</v>
      </c>
      <c r="E14" s="16" t="b">
        <f t="shared" si="0"/>
        <v>0</v>
      </c>
      <c r="F14" s="17" t="b">
        <f t="shared" si="0"/>
        <v>1</v>
      </c>
      <c r="G14" s="1">
        <f t="shared" si="5"/>
        <v>2450</v>
      </c>
      <c r="H14" s="1">
        <f t="shared" si="1"/>
        <v>2450</v>
      </c>
      <c r="I14" s="1">
        <f t="shared" si="1"/>
        <v>2450</v>
      </c>
      <c r="J14" s="1">
        <f t="shared" si="6"/>
        <v>1750</v>
      </c>
      <c r="K14" s="1">
        <f t="shared" si="2"/>
        <v>1750</v>
      </c>
      <c r="L14" s="1">
        <f t="shared" si="2"/>
        <v>1750</v>
      </c>
      <c r="M14" s="1">
        <f t="shared" si="7"/>
        <v>1750</v>
      </c>
      <c r="N14" s="1">
        <f t="shared" si="8"/>
        <v>1750</v>
      </c>
      <c r="O14" s="1">
        <f t="shared" si="9"/>
        <v>2450</v>
      </c>
    </row>
    <row r="15" spans="1:16" x14ac:dyDescent="0.25">
      <c r="A15" s="2">
        <v>8333355</v>
      </c>
      <c r="B15" s="3">
        <v>3460</v>
      </c>
      <c r="C15" s="4">
        <v>41803</v>
      </c>
      <c r="D15" s="16" t="b">
        <f t="shared" si="4"/>
        <v>0</v>
      </c>
      <c r="E15" s="16" t="b">
        <f t="shared" si="0"/>
        <v>1</v>
      </c>
      <c r="F15" s="17" t="b">
        <f t="shared" si="0"/>
        <v>0</v>
      </c>
      <c r="G15" s="1">
        <f t="shared" si="5"/>
        <v>4844</v>
      </c>
      <c r="H15" s="1">
        <f t="shared" si="1"/>
        <v>4844</v>
      </c>
      <c r="I15" s="1">
        <f t="shared" si="1"/>
        <v>4844</v>
      </c>
      <c r="J15" s="1">
        <f t="shared" si="6"/>
        <v>3460</v>
      </c>
      <c r="K15" s="1">
        <f t="shared" si="2"/>
        <v>3460</v>
      </c>
      <c r="L15" s="1">
        <f t="shared" si="2"/>
        <v>3460</v>
      </c>
      <c r="M15" s="1">
        <f t="shared" si="7"/>
        <v>3460</v>
      </c>
      <c r="N15" s="1">
        <f t="shared" si="8"/>
        <v>4844</v>
      </c>
      <c r="O15" s="1">
        <f t="shared" si="9"/>
        <v>3460</v>
      </c>
    </row>
    <row r="16" spans="1:16" x14ac:dyDescent="0.25">
      <c r="A16" s="2">
        <v>8833106</v>
      </c>
      <c r="B16" s="3">
        <v>2250</v>
      </c>
      <c r="C16" s="4">
        <v>41395</v>
      </c>
      <c r="D16" s="16" t="b">
        <f t="shared" si="4"/>
        <v>1</v>
      </c>
      <c r="E16" s="16" t="b">
        <f t="shared" si="0"/>
        <v>0</v>
      </c>
      <c r="F16" s="17" t="b">
        <f t="shared" si="0"/>
        <v>0</v>
      </c>
      <c r="G16" s="1">
        <f t="shared" si="5"/>
        <v>3150</v>
      </c>
      <c r="H16" s="1">
        <f t="shared" si="1"/>
        <v>3150</v>
      </c>
      <c r="I16" s="1">
        <f t="shared" si="1"/>
        <v>3150</v>
      </c>
      <c r="J16" s="1">
        <f t="shared" si="6"/>
        <v>2250</v>
      </c>
      <c r="K16" s="1">
        <f t="shared" si="2"/>
        <v>2250</v>
      </c>
      <c r="L16" s="1">
        <f t="shared" si="2"/>
        <v>2250</v>
      </c>
      <c r="M16" s="1">
        <f t="shared" si="7"/>
        <v>3150</v>
      </c>
      <c r="N16" s="1">
        <f t="shared" si="8"/>
        <v>2250</v>
      </c>
      <c r="O16" s="1">
        <f t="shared" si="9"/>
        <v>2250</v>
      </c>
    </row>
    <row r="17" spans="1:15" x14ac:dyDescent="0.25">
      <c r="A17" s="2">
        <v>9332857</v>
      </c>
      <c r="B17" s="3">
        <v>3490</v>
      </c>
      <c r="C17" s="4">
        <v>42231</v>
      </c>
      <c r="D17" s="16" t="b">
        <f t="shared" si="4"/>
        <v>0</v>
      </c>
      <c r="E17" s="16" t="b">
        <f t="shared" si="0"/>
        <v>0</v>
      </c>
      <c r="F17" s="17" t="b">
        <f t="shared" si="0"/>
        <v>1</v>
      </c>
      <c r="G17" s="1">
        <f t="shared" si="5"/>
        <v>4886</v>
      </c>
      <c r="H17" s="1">
        <f t="shared" si="1"/>
        <v>4886</v>
      </c>
      <c r="I17" s="1">
        <f t="shared" si="1"/>
        <v>4886</v>
      </c>
      <c r="J17" s="1">
        <f t="shared" si="6"/>
        <v>3490</v>
      </c>
      <c r="K17" s="1">
        <f t="shared" si="2"/>
        <v>3490</v>
      </c>
      <c r="L17" s="1">
        <f t="shared" si="2"/>
        <v>3490</v>
      </c>
      <c r="M17" s="1">
        <f t="shared" si="7"/>
        <v>3490</v>
      </c>
      <c r="N17" s="1">
        <f t="shared" si="8"/>
        <v>3490</v>
      </c>
      <c r="O17" s="1">
        <f t="shared" si="9"/>
        <v>4886</v>
      </c>
    </row>
    <row r="18" spans="1:15" ht="15.75" thickBot="1" x14ac:dyDescent="0.3">
      <c r="A18" s="5">
        <v>9832608</v>
      </c>
      <c r="B18" s="6">
        <v>3500</v>
      </c>
      <c r="C18" s="7">
        <v>42108</v>
      </c>
      <c r="D18" s="18" t="b">
        <f t="shared" si="4"/>
        <v>0</v>
      </c>
      <c r="E18" s="18" t="b">
        <f t="shared" si="4"/>
        <v>0</v>
      </c>
      <c r="F18" s="19" t="b">
        <f t="shared" si="4"/>
        <v>1</v>
      </c>
      <c r="G18" s="1">
        <f t="shared" si="5"/>
        <v>4900</v>
      </c>
      <c r="H18" s="1">
        <f t="shared" si="5"/>
        <v>4900</v>
      </c>
      <c r="I18" s="1">
        <f t="shared" si="5"/>
        <v>4900</v>
      </c>
      <c r="J18" s="1">
        <f t="shared" si="6"/>
        <v>3500</v>
      </c>
      <c r="K18" s="1">
        <f t="shared" si="6"/>
        <v>3500</v>
      </c>
      <c r="L18" s="1">
        <f t="shared" si="6"/>
        <v>3500</v>
      </c>
      <c r="M18" s="1">
        <f t="shared" si="7"/>
        <v>3500</v>
      </c>
      <c r="N18" s="1">
        <f t="shared" si="8"/>
        <v>3500</v>
      </c>
      <c r="O18" s="1">
        <f t="shared" si="9"/>
        <v>4900</v>
      </c>
    </row>
    <row r="19" spans="1:15" x14ac:dyDescent="0.25">
      <c r="J19" s="1"/>
      <c r="K19" s="1"/>
      <c r="L19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>
      <selection activeCell="P1" sqref="P1"/>
    </sheetView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/>
      <c r="E2" s="14"/>
      <c r="F2" s="15"/>
      <c r="G2" s="1">
        <f>$B2*$P$2+$B2</f>
        <v>1540</v>
      </c>
      <c r="H2" s="1">
        <f t="shared" ref="H2:I17" si="0">$B2*$P$2+$B2</f>
        <v>1540</v>
      </c>
      <c r="I2" s="1">
        <f t="shared" si="0"/>
        <v>1540</v>
      </c>
      <c r="J2" s="1">
        <f>$B2</f>
        <v>1100</v>
      </c>
      <c r="K2" s="1">
        <f t="shared" ref="K2:L17" si="1">$B2</f>
        <v>1100</v>
      </c>
      <c r="L2" s="1">
        <f t="shared" si="1"/>
        <v>1100</v>
      </c>
      <c r="M2" s="1">
        <f>IF(YEAR($C2)=D$1=TRUE,G2,J2)</f>
        <v>1540</v>
      </c>
      <c r="N2" s="1">
        <f t="shared" ref="N2:O2" si="2">IF(YEAR($C2)=E$1=TRUE,H2,K2)</f>
        <v>1100</v>
      </c>
      <c r="O2" s="1">
        <f t="shared" si="2"/>
        <v>1100</v>
      </c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/>
      <c r="E3" s="16"/>
      <c r="F3" s="17"/>
      <c r="G3" s="1">
        <f t="shared" ref="G3:I18" si="3">$B3*$P$2+$B3</f>
        <v>4900</v>
      </c>
      <c r="H3" s="1">
        <f t="shared" si="0"/>
        <v>4900</v>
      </c>
      <c r="I3" s="1">
        <f t="shared" si="0"/>
        <v>4900</v>
      </c>
      <c r="J3" s="1">
        <f t="shared" ref="J3:L18" si="4">$B3</f>
        <v>3500</v>
      </c>
      <c r="K3" s="1">
        <f t="shared" si="1"/>
        <v>3500</v>
      </c>
      <c r="L3" s="1">
        <f t="shared" si="1"/>
        <v>3500</v>
      </c>
      <c r="M3" s="1">
        <f t="shared" ref="M3:M18" si="5">IF(YEAR($C3)=D$1=TRUE,G3,J3)</f>
        <v>3500</v>
      </c>
      <c r="N3" s="1">
        <f t="shared" ref="N3:N18" si="6">IF(YEAR($C3)=E$1=TRUE,H3,K3)</f>
        <v>4900</v>
      </c>
      <c r="O3" s="1">
        <f t="shared" ref="O3:O18" si="7">IF(YEAR($C3)=F$1=TRUE,I3,L3)</f>
        <v>3500</v>
      </c>
    </row>
    <row r="4" spans="1:16" x14ac:dyDescent="0.25">
      <c r="A4" s="2">
        <v>1183112</v>
      </c>
      <c r="B4" s="3">
        <v>4400</v>
      </c>
      <c r="C4" s="4">
        <v>41395</v>
      </c>
      <c r="D4" s="16"/>
      <c r="E4" s="16"/>
      <c r="F4" s="17"/>
      <c r="G4" s="1">
        <f t="shared" si="3"/>
        <v>6160</v>
      </c>
      <c r="H4" s="1">
        <f t="shared" si="0"/>
        <v>6160</v>
      </c>
      <c r="I4" s="1">
        <f t="shared" si="0"/>
        <v>6160</v>
      </c>
      <c r="J4" s="1">
        <f t="shared" si="4"/>
        <v>4400</v>
      </c>
      <c r="K4" s="1">
        <f t="shared" si="1"/>
        <v>4400</v>
      </c>
      <c r="L4" s="1">
        <f t="shared" si="1"/>
        <v>4400</v>
      </c>
      <c r="M4" s="1">
        <f t="shared" si="5"/>
        <v>6160</v>
      </c>
      <c r="N4" s="1">
        <f t="shared" si="6"/>
        <v>4400</v>
      </c>
      <c r="O4" s="1">
        <f t="shared" si="7"/>
        <v>4400</v>
      </c>
    </row>
    <row r="5" spans="1:16" x14ac:dyDescent="0.25">
      <c r="A5" s="2">
        <v>1231363</v>
      </c>
      <c r="B5" s="3">
        <v>1250</v>
      </c>
      <c r="C5" s="4">
        <v>41821</v>
      </c>
      <c r="D5" s="16"/>
      <c r="E5" s="16"/>
      <c r="F5" s="17"/>
      <c r="G5" s="1">
        <f t="shared" si="3"/>
        <v>1750</v>
      </c>
      <c r="H5" s="1">
        <f t="shared" si="0"/>
        <v>1750</v>
      </c>
      <c r="I5" s="1">
        <f t="shared" si="0"/>
        <v>1750</v>
      </c>
      <c r="J5" s="1">
        <f t="shared" si="4"/>
        <v>1250</v>
      </c>
      <c r="K5" s="1">
        <f t="shared" si="1"/>
        <v>1250</v>
      </c>
      <c r="L5" s="1">
        <f t="shared" si="1"/>
        <v>1250</v>
      </c>
      <c r="M5" s="1">
        <f t="shared" si="5"/>
        <v>1250</v>
      </c>
      <c r="N5" s="1">
        <f t="shared" si="6"/>
        <v>1750</v>
      </c>
      <c r="O5" s="1">
        <f t="shared" si="7"/>
        <v>1250</v>
      </c>
    </row>
    <row r="6" spans="1:16" x14ac:dyDescent="0.25">
      <c r="A6" s="2">
        <v>1283114</v>
      </c>
      <c r="B6" s="3">
        <v>2850</v>
      </c>
      <c r="C6" s="4">
        <v>41275</v>
      </c>
      <c r="D6" s="16"/>
      <c r="E6" s="16"/>
      <c r="F6" s="17"/>
      <c r="G6" s="1">
        <f t="shared" si="3"/>
        <v>3990</v>
      </c>
      <c r="H6" s="1">
        <f t="shared" si="0"/>
        <v>3990</v>
      </c>
      <c r="I6" s="1">
        <f t="shared" si="0"/>
        <v>3990</v>
      </c>
      <c r="J6" s="1">
        <f t="shared" si="4"/>
        <v>2850</v>
      </c>
      <c r="K6" s="1">
        <f t="shared" si="1"/>
        <v>2850</v>
      </c>
      <c r="L6" s="1">
        <f t="shared" si="1"/>
        <v>2850</v>
      </c>
      <c r="M6" s="1">
        <f t="shared" si="5"/>
        <v>3990</v>
      </c>
      <c r="N6" s="1">
        <f t="shared" si="6"/>
        <v>2850</v>
      </c>
      <c r="O6" s="1">
        <f t="shared" si="7"/>
        <v>2850</v>
      </c>
    </row>
    <row r="7" spans="1:16" x14ac:dyDescent="0.25">
      <c r="A7" s="2">
        <v>1332359</v>
      </c>
      <c r="B7" s="3">
        <v>4100</v>
      </c>
      <c r="C7" s="4">
        <v>41711</v>
      </c>
      <c r="D7" s="16"/>
      <c r="E7" s="16"/>
      <c r="F7" s="17"/>
      <c r="G7" s="1">
        <f t="shared" si="3"/>
        <v>5740</v>
      </c>
      <c r="H7" s="1">
        <f t="shared" si="0"/>
        <v>5740</v>
      </c>
      <c r="I7" s="1">
        <f t="shared" si="0"/>
        <v>5740</v>
      </c>
      <c r="J7" s="1">
        <f t="shared" si="4"/>
        <v>4100</v>
      </c>
      <c r="K7" s="1">
        <f t="shared" si="1"/>
        <v>4100</v>
      </c>
      <c r="L7" s="1">
        <f t="shared" si="1"/>
        <v>4100</v>
      </c>
      <c r="M7" s="1">
        <f t="shared" si="5"/>
        <v>4100</v>
      </c>
      <c r="N7" s="1">
        <f t="shared" si="6"/>
        <v>5740</v>
      </c>
      <c r="O7" s="1">
        <f t="shared" si="7"/>
        <v>4100</v>
      </c>
    </row>
    <row r="8" spans="1:16" x14ac:dyDescent="0.25">
      <c r="A8" s="2">
        <v>1333865</v>
      </c>
      <c r="B8" s="3">
        <v>3350</v>
      </c>
      <c r="C8" s="4">
        <v>42095</v>
      </c>
      <c r="D8" s="16"/>
      <c r="E8" s="16"/>
      <c r="F8" s="17"/>
      <c r="G8" s="1">
        <f t="shared" si="3"/>
        <v>4690</v>
      </c>
      <c r="H8" s="1">
        <f t="shared" si="0"/>
        <v>4690</v>
      </c>
      <c r="I8" s="1">
        <f t="shared" si="0"/>
        <v>4690</v>
      </c>
      <c r="J8" s="1">
        <f t="shared" si="4"/>
        <v>3350</v>
      </c>
      <c r="K8" s="1">
        <f t="shared" si="1"/>
        <v>3350</v>
      </c>
      <c r="L8" s="1">
        <f t="shared" si="1"/>
        <v>3350</v>
      </c>
      <c r="M8" s="1">
        <f t="shared" si="5"/>
        <v>3350</v>
      </c>
      <c r="N8" s="1">
        <f t="shared" si="6"/>
        <v>3350</v>
      </c>
      <c r="O8" s="1">
        <f t="shared" si="7"/>
        <v>4690</v>
      </c>
    </row>
    <row r="9" spans="1:16" x14ac:dyDescent="0.25">
      <c r="A9" s="2">
        <v>1383616</v>
      </c>
      <c r="B9" s="3">
        <v>2750</v>
      </c>
      <c r="C9" s="4">
        <v>41456</v>
      </c>
      <c r="D9" s="16"/>
      <c r="E9" s="16"/>
      <c r="F9" s="17"/>
      <c r="G9" s="1">
        <f t="shared" si="3"/>
        <v>3850</v>
      </c>
      <c r="H9" s="1">
        <f t="shared" si="0"/>
        <v>3850</v>
      </c>
      <c r="I9" s="1">
        <f t="shared" si="0"/>
        <v>3850</v>
      </c>
      <c r="J9" s="1">
        <f t="shared" si="4"/>
        <v>2750</v>
      </c>
      <c r="K9" s="1">
        <f t="shared" si="1"/>
        <v>2750</v>
      </c>
      <c r="L9" s="1">
        <f t="shared" si="1"/>
        <v>2750</v>
      </c>
      <c r="M9" s="1">
        <f t="shared" si="5"/>
        <v>3850</v>
      </c>
      <c r="N9" s="1">
        <f t="shared" si="6"/>
        <v>2750</v>
      </c>
      <c r="O9" s="1">
        <f t="shared" si="7"/>
        <v>2750</v>
      </c>
    </row>
    <row r="10" spans="1:16" x14ac:dyDescent="0.25">
      <c r="A10" s="2">
        <v>6000980</v>
      </c>
      <c r="B10" s="3">
        <v>1050</v>
      </c>
      <c r="C10" s="4">
        <v>41791</v>
      </c>
      <c r="D10" s="16"/>
      <c r="E10" s="16"/>
      <c r="F10" s="17"/>
      <c r="G10" s="1">
        <f t="shared" si="3"/>
        <v>1470</v>
      </c>
      <c r="H10" s="1">
        <f t="shared" si="0"/>
        <v>1470</v>
      </c>
      <c r="I10" s="1">
        <f t="shared" si="0"/>
        <v>1470</v>
      </c>
      <c r="J10" s="1">
        <f t="shared" si="4"/>
        <v>1050</v>
      </c>
      <c r="K10" s="1">
        <f t="shared" si="1"/>
        <v>1050</v>
      </c>
      <c r="L10" s="1">
        <f t="shared" si="1"/>
        <v>1050</v>
      </c>
      <c r="M10" s="1">
        <f t="shared" si="5"/>
        <v>1050</v>
      </c>
      <c r="N10" s="1">
        <f t="shared" si="6"/>
        <v>1470</v>
      </c>
      <c r="O10" s="1">
        <f t="shared" si="7"/>
        <v>1050</v>
      </c>
    </row>
    <row r="11" spans="1:16" x14ac:dyDescent="0.25">
      <c r="A11" s="2">
        <v>6001590</v>
      </c>
      <c r="B11" s="3">
        <v>3390</v>
      </c>
      <c r="C11" s="4">
        <v>41711</v>
      </c>
      <c r="D11" s="16"/>
      <c r="E11" s="16"/>
      <c r="F11" s="17"/>
      <c r="G11" s="1">
        <f t="shared" si="3"/>
        <v>4746</v>
      </c>
      <c r="H11" s="1">
        <f t="shared" si="0"/>
        <v>4746</v>
      </c>
      <c r="I11" s="1">
        <f t="shared" si="0"/>
        <v>4746</v>
      </c>
      <c r="J11" s="1">
        <f t="shared" si="4"/>
        <v>3390</v>
      </c>
      <c r="K11" s="1">
        <f t="shared" si="1"/>
        <v>3390</v>
      </c>
      <c r="L11" s="1">
        <f t="shared" si="1"/>
        <v>3390</v>
      </c>
      <c r="M11" s="1">
        <f t="shared" si="5"/>
        <v>3390</v>
      </c>
      <c r="N11" s="1">
        <f t="shared" si="6"/>
        <v>4746</v>
      </c>
      <c r="O11" s="1">
        <f t="shared" si="7"/>
        <v>3390</v>
      </c>
    </row>
    <row r="12" spans="1:16" x14ac:dyDescent="0.25">
      <c r="A12" s="2">
        <v>7000482</v>
      </c>
      <c r="B12" s="3">
        <v>3410</v>
      </c>
      <c r="C12" s="4">
        <v>41395</v>
      </c>
      <c r="D12" s="16"/>
      <c r="E12" s="16"/>
      <c r="F12" s="17"/>
      <c r="G12" s="1">
        <f t="shared" si="3"/>
        <v>4774</v>
      </c>
      <c r="H12" s="1">
        <f t="shared" si="0"/>
        <v>4774</v>
      </c>
      <c r="I12" s="1">
        <f t="shared" si="0"/>
        <v>4774</v>
      </c>
      <c r="J12" s="1">
        <f t="shared" si="4"/>
        <v>3410</v>
      </c>
      <c r="K12" s="1">
        <f t="shared" si="1"/>
        <v>3410</v>
      </c>
      <c r="L12" s="1">
        <f t="shared" si="1"/>
        <v>3410</v>
      </c>
      <c r="M12" s="1">
        <f t="shared" si="5"/>
        <v>4774</v>
      </c>
      <c r="N12" s="1">
        <f t="shared" si="6"/>
        <v>3410</v>
      </c>
      <c r="O12" s="1">
        <f t="shared" si="7"/>
        <v>3410</v>
      </c>
    </row>
    <row r="13" spans="1:16" x14ac:dyDescent="0.25">
      <c r="A13" s="2">
        <v>7333853</v>
      </c>
      <c r="B13" s="3">
        <v>2250</v>
      </c>
      <c r="C13" s="4">
        <v>41440</v>
      </c>
      <c r="D13" s="16"/>
      <c r="E13" s="16"/>
      <c r="F13" s="17"/>
      <c r="G13" s="1">
        <f t="shared" si="3"/>
        <v>3150</v>
      </c>
      <c r="H13" s="1">
        <f t="shared" si="0"/>
        <v>3150</v>
      </c>
      <c r="I13" s="1">
        <f t="shared" si="0"/>
        <v>3150</v>
      </c>
      <c r="J13" s="1">
        <f t="shared" si="4"/>
        <v>2250</v>
      </c>
      <c r="K13" s="1">
        <f t="shared" si="1"/>
        <v>2250</v>
      </c>
      <c r="L13" s="1">
        <f t="shared" si="1"/>
        <v>2250</v>
      </c>
      <c r="M13" s="1">
        <f t="shared" si="5"/>
        <v>3150</v>
      </c>
      <c r="N13" s="1">
        <f t="shared" si="6"/>
        <v>2250</v>
      </c>
      <c r="O13" s="1">
        <f t="shared" si="7"/>
        <v>2250</v>
      </c>
    </row>
    <row r="14" spans="1:16" x14ac:dyDescent="0.25">
      <c r="A14" s="2">
        <v>7833604</v>
      </c>
      <c r="B14" s="3">
        <v>1750</v>
      </c>
      <c r="C14" s="4">
        <v>42132</v>
      </c>
      <c r="D14" s="16"/>
      <c r="E14" s="16"/>
      <c r="F14" s="17"/>
      <c r="G14" s="1">
        <f t="shared" si="3"/>
        <v>2450</v>
      </c>
      <c r="H14" s="1">
        <f t="shared" si="0"/>
        <v>2450</v>
      </c>
      <c r="I14" s="1">
        <f t="shared" si="0"/>
        <v>2450</v>
      </c>
      <c r="J14" s="1">
        <f t="shared" si="4"/>
        <v>1750</v>
      </c>
      <c r="K14" s="1">
        <f t="shared" si="1"/>
        <v>1750</v>
      </c>
      <c r="L14" s="1">
        <f t="shared" si="1"/>
        <v>1750</v>
      </c>
      <c r="M14" s="1">
        <f t="shared" si="5"/>
        <v>1750</v>
      </c>
      <c r="N14" s="1">
        <f t="shared" si="6"/>
        <v>1750</v>
      </c>
      <c r="O14" s="1">
        <f t="shared" si="7"/>
        <v>2450</v>
      </c>
    </row>
    <row r="15" spans="1:16" x14ac:dyDescent="0.25">
      <c r="A15" s="2">
        <v>8333355</v>
      </c>
      <c r="B15" s="3">
        <v>3460</v>
      </c>
      <c r="C15" s="4">
        <v>41803</v>
      </c>
      <c r="D15" s="16"/>
      <c r="E15" s="16"/>
      <c r="F15" s="17"/>
      <c r="G15" s="1">
        <f t="shared" si="3"/>
        <v>4844</v>
      </c>
      <c r="H15" s="1">
        <f t="shared" si="0"/>
        <v>4844</v>
      </c>
      <c r="I15" s="1">
        <f t="shared" si="0"/>
        <v>4844</v>
      </c>
      <c r="J15" s="1">
        <f t="shared" si="4"/>
        <v>3460</v>
      </c>
      <c r="K15" s="1">
        <f t="shared" si="1"/>
        <v>3460</v>
      </c>
      <c r="L15" s="1">
        <f t="shared" si="1"/>
        <v>3460</v>
      </c>
      <c r="M15" s="1">
        <f t="shared" si="5"/>
        <v>3460</v>
      </c>
      <c r="N15" s="1">
        <f t="shared" si="6"/>
        <v>4844</v>
      </c>
      <c r="O15" s="1">
        <f t="shared" si="7"/>
        <v>3460</v>
      </c>
    </row>
    <row r="16" spans="1:16" x14ac:dyDescent="0.25">
      <c r="A16" s="2">
        <v>8833106</v>
      </c>
      <c r="B16" s="3">
        <v>2250</v>
      </c>
      <c r="C16" s="4">
        <v>41395</v>
      </c>
      <c r="D16" s="16"/>
      <c r="E16" s="16"/>
      <c r="F16" s="17"/>
      <c r="G16" s="1">
        <f t="shared" si="3"/>
        <v>3150</v>
      </c>
      <c r="H16" s="1">
        <f t="shared" si="0"/>
        <v>3150</v>
      </c>
      <c r="I16" s="1">
        <f t="shared" si="0"/>
        <v>3150</v>
      </c>
      <c r="J16" s="1">
        <f t="shared" si="4"/>
        <v>2250</v>
      </c>
      <c r="K16" s="1">
        <f t="shared" si="1"/>
        <v>2250</v>
      </c>
      <c r="L16" s="1">
        <f t="shared" si="1"/>
        <v>2250</v>
      </c>
      <c r="M16" s="1">
        <f t="shared" si="5"/>
        <v>3150</v>
      </c>
      <c r="N16" s="1">
        <f t="shared" si="6"/>
        <v>2250</v>
      </c>
      <c r="O16" s="1">
        <f t="shared" si="7"/>
        <v>2250</v>
      </c>
    </row>
    <row r="17" spans="1:15" x14ac:dyDescent="0.25">
      <c r="A17" s="2">
        <v>9332857</v>
      </c>
      <c r="B17" s="3">
        <v>3490</v>
      </c>
      <c r="C17" s="4">
        <v>42231</v>
      </c>
      <c r="D17" s="16"/>
      <c r="E17" s="16"/>
      <c r="F17" s="17"/>
      <c r="G17" s="1">
        <f t="shared" si="3"/>
        <v>4886</v>
      </c>
      <c r="H17" s="1">
        <f t="shared" si="0"/>
        <v>4886</v>
      </c>
      <c r="I17" s="1">
        <f t="shared" si="0"/>
        <v>4886</v>
      </c>
      <c r="J17" s="1">
        <f t="shared" si="4"/>
        <v>3490</v>
      </c>
      <c r="K17" s="1">
        <f t="shared" si="1"/>
        <v>3490</v>
      </c>
      <c r="L17" s="1">
        <f t="shared" si="1"/>
        <v>3490</v>
      </c>
      <c r="M17" s="1">
        <f t="shared" si="5"/>
        <v>3490</v>
      </c>
      <c r="N17" s="1">
        <f t="shared" si="6"/>
        <v>3490</v>
      </c>
      <c r="O17" s="1">
        <f t="shared" si="7"/>
        <v>4886</v>
      </c>
    </row>
    <row r="18" spans="1:15" ht="15.75" thickBot="1" x14ac:dyDescent="0.3">
      <c r="A18" s="5">
        <v>9832608</v>
      </c>
      <c r="B18" s="6">
        <v>3500</v>
      </c>
      <c r="C18" s="7">
        <v>42108</v>
      </c>
      <c r="D18" s="18"/>
      <c r="E18" s="18"/>
      <c r="F18" s="19"/>
      <c r="G18" s="1">
        <f t="shared" si="3"/>
        <v>4900</v>
      </c>
      <c r="H18" s="1">
        <f t="shared" si="3"/>
        <v>4900</v>
      </c>
      <c r="I18" s="1">
        <f t="shared" si="3"/>
        <v>4900</v>
      </c>
      <c r="J18" s="1">
        <f t="shared" si="4"/>
        <v>3500</v>
      </c>
      <c r="K18" s="1">
        <f t="shared" si="4"/>
        <v>3500</v>
      </c>
      <c r="L18" s="1">
        <f t="shared" si="4"/>
        <v>3500</v>
      </c>
      <c r="M18" s="1">
        <f t="shared" si="5"/>
        <v>3500</v>
      </c>
      <c r="N18" s="1">
        <f t="shared" si="6"/>
        <v>3500</v>
      </c>
      <c r="O18" s="1">
        <f t="shared" si="7"/>
        <v>4900</v>
      </c>
    </row>
    <row r="19" spans="1:15" x14ac:dyDescent="0.25">
      <c r="J19" s="1"/>
      <c r="K19" s="1"/>
      <c r="L19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/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/>
      <c r="E2" s="14"/>
      <c r="F2" s="15"/>
      <c r="G2" s="1"/>
      <c r="H2" s="1"/>
      <c r="I2" s="1"/>
      <c r="J2" s="1">
        <f>$B2</f>
        <v>1100</v>
      </c>
      <c r="K2" s="1">
        <f t="shared" ref="K2:L17" si="0">$B2</f>
        <v>1100</v>
      </c>
      <c r="L2" s="1">
        <f t="shared" si="0"/>
        <v>1100</v>
      </c>
      <c r="M2" s="1">
        <f>IF(YEAR($C2)=D$1=TRUE,$B2*$P$2+$B2,J2)</f>
        <v>1540</v>
      </c>
      <c r="N2" s="1">
        <f t="shared" ref="N2:O2" si="1">IF(YEAR($C2)=E$1=TRUE,$B2*$P$2+$B2,K2)</f>
        <v>1100</v>
      </c>
      <c r="O2" s="1">
        <f t="shared" si="1"/>
        <v>1100</v>
      </c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/>
      <c r="E3" s="16"/>
      <c r="F3" s="17"/>
      <c r="G3" s="1"/>
      <c r="H3" s="1"/>
      <c r="I3" s="1"/>
      <c r="J3" s="1">
        <f t="shared" ref="J3:L18" si="2">$B3</f>
        <v>3500</v>
      </c>
      <c r="K3" s="1">
        <f t="shared" si="0"/>
        <v>3500</v>
      </c>
      <c r="L3" s="1">
        <f t="shared" si="0"/>
        <v>3500</v>
      </c>
      <c r="M3" s="1">
        <f t="shared" ref="M3:M18" si="3">IF(YEAR($C3)=D$1=TRUE,$B3*$P$2+$B3,J3)</f>
        <v>3500</v>
      </c>
      <c r="N3" s="1">
        <f t="shared" ref="N3:N18" si="4">IF(YEAR($C3)=E$1=TRUE,$B3*$P$2+$B3,K3)</f>
        <v>4900</v>
      </c>
      <c r="O3" s="1">
        <f t="shared" ref="O3:O18" si="5">IF(YEAR($C3)=F$1=TRUE,$B3*$P$2+$B3,L3)</f>
        <v>3500</v>
      </c>
    </row>
    <row r="4" spans="1:16" x14ac:dyDescent="0.25">
      <c r="A4" s="2">
        <v>1183112</v>
      </c>
      <c r="B4" s="3">
        <v>4400</v>
      </c>
      <c r="C4" s="4">
        <v>41395</v>
      </c>
      <c r="D4" s="16"/>
      <c r="E4" s="16"/>
      <c r="F4" s="17"/>
      <c r="G4" s="1"/>
      <c r="H4" s="1"/>
      <c r="I4" s="1"/>
      <c r="J4" s="1">
        <f t="shared" si="2"/>
        <v>4400</v>
      </c>
      <c r="K4" s="1">
        <f t="shared" si="0"/>
        <v>4400</v>
      </c>
      <c r="L4" s="1">
        <f t="shared" si="0"/>
        <v>4400</v>
      </c>
      <c r="M4" s="1">
        <f t="shared" si="3"/>
        <v>6160</v>
      </c>
      <c r="N4" s="1">
        <f t="shared" si="4"/>
        <v>4400</v>
      </c>
      <c r="O4" s="1">
        <f t="shared" si="5"/>
        <v>4400</v>
      </c>
    </row>
    <row r="5" spans="1:16" x14ac:dyDescent="0.25">
      <c r="A5" s="2">
        <v>1231363</v>
      </c>
      <c r="B5" s="3">
        <v>1250</v>
      </c>
      <c r="C5" s="4">
        <v>41821</v>
      </c>
      <c r="D5" s="16"/>
      <c r="E5" s="16"/>
      <c r="F5" s="17"/>
      <c r="G5" s="1"/>
      <c r="H5" s="1"/>
      <c r="I5" s="1"/>
      <c r="J5" s="1">
        <f t="shared" si="2"/>
        <v>1250</v>
      </c>
      <c r="K5" s="1">
        <f t="shared" si="0"/>
        <v>1250</v>
      </c>
      <c r="L5" s="1">
        <f t="shared" si="0"/>
        <v>1250</v>
      </c>
      <c r="M5" s="1">
        <f t="shared" si="3"/>
        <v>1250</v>
      </c>
      <c r="N5" s="1">
        <f t="shared" si="4"/>
        <v>1750</v>
      </c>
      <c r="O5" s="1">
        <f t="shared" si="5"/>
        <v>1250</v>
      </c>
    </row>
    <row r="6" spans="1:16" x14ac:dyDescent="0.25">
      <c r="A6" s="2">
        <v>1283114</v>
      </c>
      <c r="B6" s="3">
        <v>2850</v>
      </c>
      <c r="C6" s="4">
        <v>41275</v>
      </c>
      <c r="D6" s="16"/>
      <c r="E6" s="16"/>
      <c r="F6" s="17"/>
      <c r="G6" s="1"/>
      <c r="H6" s="1"/>
      <c r="I6" s="1"/>
      <c r="J6" s="1">
        <f t="shared" si="2"/>
        <v>2850</v>
      </c>
      <c r="K6" s="1">
        <f t="shared" si="0"/>
        <v>2850</v>
      </c>
      <c r="L6" s="1">
        <f t="shared" si="0"/>
        <v>2850</v>
      </c>
      <c r="M6" s="1">
        <f t="shared" si="3"/>
        <v>3990</v>
      </c>
      <c r="N6" s="1">
        <f t="shared" si="4"/>
        <v>2850</v>
      </c>
      <c r="O6" s="1">
        <f t="shared" si="5"/>
        <v>2850</v>
      </c>
    </row>
    <row r="7" spans="1:16" x14ac:dyDescent="0.25">
      <c r="A7" s="2">
        <v>1332359</v>
      </c>
      <c r="B7" s="3">
        <v>4100</v>
      </c>
      <c r="C7" s="4">
        <v>41711</v>
      </c>
      <c r="D7" s="16"/>
      <c r="E7" s="16"/>
      <c r="F7" s="17"/>
      <c r="G7" s="1"/>
      <c r="H7" s="1"/>
      <c r="I7" s="1"/>
      <c r="J7" s="1">
        <f t="shared" si="2"/>
        <v>4100</v>
      </c>
      <c r="K7" s="1">
        <f t="shared" si="0"/>
        <v>4100</v>
      </c>
      <c r="L7" s="1">
        <f t="shared" si="0"/>
        <v>4100</v>
      </c>
      <c r="M7" s="1">
        <f t="shared" si="3"/>
        <v>4100</v>
      </c>
      <c r="N7" s="1">
        <f t="shared" si="4"/>
        <v>5740</v>
      </c>
      <c r="O7" s="1">
        <f t="shared" si="5"/>
        <v>4100</v>
      </c>
    </row>
    <row r="8" spans="1:16" x14ac:dyDescent="0.25">
      <c r="A8" s="2">
        <v>1333865</v>
      </c>
      <c r="B8" s="3">
        <v>3350</v>
      </c>
      <c r="C8" s="4">
        <v>42095</v>
      </c>
      <c r="D8" s="16"/>
      <c r="E8" s="16"/>
      <c r="F8" s="17"/>
      <c r="G8" s="1"/>
      <c r="H8" s="1"/>
      <c r="I8" s="1"/>
      <c r="J8" s="1">
        <f t="shared" si="2"/>
        <v>3350</v>
      </c>
      <c r="K8" s="1">
        <f t="shared" si="0"/>
        <v>3350</v>
      </c>
      <c r="L8" s="1">
        <f t="shared" si="0"/>
        <v>3350</v>
      </c>
      <c r="M8" s="1">
        <f t="shared" si="3"/>
        <v>3350</v>
      </c>
      <c r="N8" s="1">
        <f t="shared" si="4"/>
        <v>3350</v>
      </c>
      <c r="O8" s="1">
        <f t="shared" si="5"/>
        <v>4690</v>
      </c>
    </row>
    <row r="9" spans="1:16" x14ac:dyDescent="0.25">
      <c r="A9" s="2">
        <v>1383616</v>
      </c>
      <c r="B9" s="3">
        <v>2750</v>
      </c>
      <c r="C9" s="4">
        <v>41456</v>
      </c>
      <c r="D9" s="16"/>
      <c r="E9" s="16"/>
      <c r="F9" s="17"/>
      <c r="G9" s="1"/>
      <c r="H9" s="1"/>
      <c r="I9" s="1"/>
      <c r="J9" s="1">
        <f t="shared" si="2"/>
        <v>2750</v>
      </c>
      <c r="K9" s="1">
        <f t="shared" si="0"/>
        <v>2750</v>
      </c>
      <c r="L9" s="1">
        <f t="shared" si="0"/>
        <v>2750</v>
      </c>
      <c r="M9" s="1">
        <f t="shared" si="3"/>
        <v>3850</v>
      </c>
      <c r="N9" s="1">
        <f t="shared" si="4"/>
        <v>2750</v>
      </c>
      <c r="O9" s="1">
        <f t="shared" si="5"/>
        <v>2750</v>
      </c>
    </row>
    <row r="10" spans="1:16" x14ac:dyDescent="0.25">
      <c r="A10" s="2">
        <v>6000980</v>
      </c>
      <c r="B10" s="3">
        <v>1050</v>
      </c>
      <c r="C10" s="4">
        <v>41791</v>
      </c>
      <c r="D10" s="16"/>
      <c r="E10" s="16"/>
      <c r="F10" s="17"/>
      <c r="G10" s="1"/>
      <c r="H10" s="1"/>
      <c r="I10" s="1"/>
      <c r="J10" s="1">
        <f t="shared" si="2"/>
        <v>1050</v>
      </c>
      <c r="K10" s="1">
        <f t="shared" si="0"/>
        <v>1050</v>
      </c>
      <c r="L10" s="1">
        <f t="shared" si="0"/>
        <v>1050</v>
      </c>
      <c r="M10" s="1">
        <f t="shared" si="3"/>
        <v>1050</v>
      </c>
      <c r="N10" s="1">
        <f t="shared" si="4"/>
        <v>1470</v>
      </c>
      <c r="O10" s="1">
        <f t="shared" si="5"/>
        <v>1050</v>
      </c>
    </row>
    <row r="11" spans="1:16" x14ac:dyDescent="0.25">
      <c r="A11" s="2">
        <v>6001590</v>
      </c>
      <c r="B11" s="3">
        <v>3390</v>
      </c>
      <c r="C11" s="4">
        <v>41711</v>
      </c>
      <c r="D11" s="16"/>
      <c r="E11" s="16"/>
      <c r="F11" s="17"/>
      <c r="G11" s="1"/>
      <c r="H11" s="1"/>
      <c r="I11" s="1"/>
      <c r="J11" s="1">
        <f t="shared" si="2"/>
        <v>3390</v>
      </c>
      <c r="K11" s="1">
        <f t="shared" si="0"/>
        <v>3390</v>
      </c>
      <c r="L11" s="1">
        <f t="shared" si="0"/>
        <v>3390</v>
      </c>
      <c r="M11" s="1">
        <f t="shared" si="3"/>
        <v>3390</v>
      </c>
      <c r="N11" s="1">
        <f t="shared" si="4"/>
        <v>4746</v>
      </c>
      <c r="O11" s="1">
        <f t="shared" si="5"/>
        <v>3390</v>
      </c>
    </row>
    <row r="12" spans="1:16" x14ac:dyDescent="0.25">
      <c r="A12" s="2">
        <v>7000482</v>
      </c>
      <c r="B12" s="3">
        <v>3410</v>
      </c>
      <c r="C12" s="4">
        <v>41395</v>
      </c>
      <c r="D12" s="16"/>
      <c r="E12" s="16"/>
      <c r="F12" s="17"/>
      <c r="G12" s="1"/>
      <c r="H12" s="1"/>
      <c r="I12" s="1"/>
      <c r="J12" s="1">
        <f t="shared" si="2"/>
        <v>3410</v>
      </c>
      <c r="K12" s="1">
        <f t="shared" si="0"/>
        <v>3410</v>
      </c>
      <c r="L12" s="1">
        <f t="shared" si="0"/>
        <v>3410</v>
      </c>
      <c r="M12" s="1">
        <f t="shared" si="3"/>
        <v>4774</v>
      </c>
      <c r="N12" s="1">
        <f t="shared" si="4"/>
        <v>3410</v>
      </c>
      <c r="O12" s="1">
        <f t="shared" si="5"/>
        <v>3410</v>
      </c>
    </row>
    <row r="13" spans="1:16" x14ac:dyDescent="0.25">
      <c r="A13" s="2">
        <v>7333853</v>
      </c>
      <c r="B13" s="3">
        <v>2250</v>
      </c>
      <c r="C13" s="4">
        <v>41440</v>
      </c>
      <c r="D13" s="16"/>
      <c r="E13" s="16"/>
      <c r="F13" s="17"/>
      <c r="G13" s="1"/>
      <c r="H13" s="1"/>
      <c r="I13" s="1"/>
      <c r="J13" s="1">
        <f t="shared" si="2"/>
        <v>2250</v>
      </c>
      <c r="K13" s="1">
        <f t="shared" si="0"/>
        <v>2250</v>
      </c>
      <c r="L13" s="1">
        <f t="shared" si="0"/>
        <v>2250</v>
      </c>
      <c r="M13" s="1">
        <f t="shared" si="3"/>
        <v>3150</v>
      </c>
      <c r="N13" s="1">
        <f t="shared" si="4"/>
        <v>2250</v>
      </c>
      <c r="O13" s="1">
        <f t="shared" si="5"/>
        <v>2250</v>
      </c>
    </row>
    <row r="14" spans="1:16" x14ac:dyDescent="0.25">
      <c r="A14" s="2">
        <v>7833604</v>
      </c>
      <c r="B14" s="3">
        <v>1750</v>
      </c>
      <c r="C14" s="4">
        <v>42132</v>
      </c>
      <c r="D14" s="16"/>
      <c r="E14" s="16"/>
      <c r="F14" s="17"/>
      <c r="G14" s="1"/>
      <c r="H14" s="1"/>
      <c r="I14" s="1"/>
      <c r="J14" s="1">
        <f t="shared" si="2"/>
        <v>1750</v>
      </c>
      <c r="K14" s="1">
        <f t="shared" si="0"/>
        <v>1750</v>
      </c>
      <c r="L14" s="1">
        <f t="shared" si="0"/>
        <v>1750</v>
      </c>
      <c r="M14" s="1">
        <f t="shared" si="3"/>
        <v>1750</v>
      </c>
      <c r="N14" s="1">
        <f t="shared" si="4"/>
        <v>1750</v>
      </c>
      <c r="O14" s="1">
        <f t="shared" si="5"/>
        <v>2450</v>
      </c>
    </row>
    <row r="15" spans="1:16" x14ac:dyDescent="0.25">
      <c r="A15" s="2">
        <v>8333355</v>
      </c>
      <c r="B15" s="3">
        <v>3460</v>
      </c>
      <c r="C15" s="4">
        <v>41803</v>
      </c>
      <c r="D15" s="16"/>
      <c r="E15" s="16"/>
      <c r="F15" s="17"/>
      <c r="G15" s="1"/>
      <c r="H15" s="1"/>
      <c r="I15" s="1"/>
      <c r="J15" s="1">
        <f t="shared" si="2"/>
        <v>3460</v>
      </c>
      <c r="K15" s="1">
        <f t="shared" si="0"/>
        <v>3460</v>
      </c>
      <c r="L15" s="1">
        <f t="shared" si="0"/>
        <v>3460</v>
      </c>
      <c r="M15" s="1">
        <f t="shared" si="3"/>
        <v>3460</v>
      </c>
      <c r="N15" s="1">
        <f t="shared" si="4"/>
        <v>4844</v>
      </c>
      <c r="O15" s="1">
        <f t="shared" si="5"/>
        <v>3460</v>
      </c>
    </row>
    <row r="16" spans="1:16" x14ac:dyDescent="0.25">
      <c r="A16" s="2">
        <v>8833106</v>
      </c>
      <c r="B16" s="3">
        <v>2250</v>
      </c>
      <c r="C16" s="4">
        <v>41395</v>
      </c>
      <c r="D16" s="16"/>
      <c r="E16" s="16"/>
      <c r="F16" s="17"/>
      <c r="G16" s="1"/>
      <c r="H16" s="1"/>
      <c r="I16" s="1"/>
      <c r="J16" s="1">
        <f t="shared" si="2"/>
        <v>2250</v>
      </c>
      <c r="K16" s="1">
        <f t="shared" si="0"/>
        <v>2250</v>
      </c>
      <c r="L16" s="1">
        <f t="shared" si="0"/>
        <v>2250</v>
      </c>
      <c r="M16" s="1">
        <f t="shared" si="3"/>
        <v>3150</v>
      </c>
      <c r="N16" s="1">
        <f t="shared" si="4"/>
        <v>2250</v>
      </c>
      <c r="O16" s="1">
        <f t="shared" si="5"/>
        <v>2250</v>
      </c>
    </row>
    <row r="17" spans="1:15" x14ac:dyDescent="0.25">
      <c r="A17" s="2">
        <v>9332857</v>
      </c>
      <c r="B17" s="3">
        <v>3490</v>
      </c>
      <c r="C17" s="4">
        <v>42231</v>
      </c>
      <c r="D17" s="16"/>
      <c r="E17" s="16"/>
      <c r="F17" s="17"/>
      <c r="G17" s="1"/>
      <c r="H17" s="1"/>
      <c r="I17" s="1"/>
      <c r="J17" s="1">
        <f t="shared" si="2"/>
        <v>3490</v>
      </c>
      <c r="K17" s="1">
        <f t="shared" si="0"/>
        <v>3490</v>
      </c>
      <c r="L17" s="1">
        <f t="shared" si="0"/>
        <v>3490</v>
      </c>
      <c r="M17" s="1">
        <f t="shared" si="3"/>
        <v>3490</v>
      </c>
      <c r="N17" s="1">
        <f t="shared" si="4"/>
        <v>3490</v>
      </c>
      <c r="O17" s="1">
        <f t="shared" si="5"/>
        <v>4886</v>
      </c>
    </row>
    <row r="18" spans="1:15" ht="15.75" thickBot="1" x14ac:dyDescent="0.3">
      <c r="A18" s="5">
        <v>9832608</v>
      </c>
      <c r="B18" s="6">
        <v>3500</v>
      </c>
      <c r="C18" s="7">
        <v>42108</v>
      </c>
      <c r="D18" s="18"/>
      <c r="E18" s="18"/>
      <c r="F18" s="19"/>
      <c r="G18" s="1"/>
      <c r="H18" s="1"/>
      <c r="I18" s="1"/>
      <c r="J18" s="1">
        <f t="shared" si="2"/>
        <v>3500</v>
      </c>
      <c r="K18" s="1">
        <f t="shared" si="2"/>
        <v>3500</v>
      </c>
      <c r="L18" s="1">
        <f t="shared" si="2"/>
        <v>3500</v>
      </c>
      <c r="M18" s="1">
        <f t="shared" si="3"/>
        <v>3500</v>
      </c>
      <c r="N18" s="1">
        <f t="shared" si="4"/>
        <v>3500</v>
      </c>
      <c r="O18" s="1">
        <f t="shared" si="5"/>
        <v>4900</v>
      </c>
    </row>
    <row r="19" spans="1:15" x14ac:dyDescent="0.25">
      <c r="J19" s="1"/>
      <c r="K19" s="1"/>
      <c r="L19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/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14"/>
      <c r="E2" s="14"/>
      <c r="F2" s="15"/>
      <c r="G2" s="1"/>
      <c r="H2" s="1"/>
      <c r="I2" s="1"/>
      <c r="J2" s="1"/>
      <c r="K2" s="1"/>
      <c r="L2" s="1"/>
      <c r="M2" s="1">
        <f>IF(YEAR($C2)=D$1=TRUE,$B2*$P$2+$B2,$B2)</f>
        <v>1540</v>
      </c>
      <c r="N2" s="1">
        <f t="shared" ref="N2:O2" si="0">IF(YEAR($C2)=E$1=TRUE,$B2*$P$2+$B2,$B2)</f>
        <v>1100</v>
      </c>
      <c r="O2" s="1">
        <f t="shared" si="0"/>
        <v>1100</v>
      </c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16"/>
      <c r="E3" s="16"/>
      <c r="F3" s="17"/>
      <c r="G3" s="1"/>
      <c r="H3" s="1"/>
      <c r="I3" s="1"/>
      <c r="J3" s="1"/>
      <c r="K3" s="1"/>
      <c r="L3" s="1"/>
      <c r="M3" s="1">
        <f t="shared" ref="M3:M18" si="1">IF(YEAR($C3)=D$1=TRUE,$B3*$P$2+$B3,$B3)</f>
        <v>3500</v>
      </c>
      <c r="N3" s="1">
        <f t="shared" ref="N3:N18" si="2">IF(YEAR($C3)=E$1=TRUE,$B3*$P$2+$B3,$B3)</f>
        <v>4900</v>
      </c>
      <c r="O3" s="1">
        <f t="shared" ref="O3:O18" si="3">IF(YEAR($C3)=F$1=TRUE,$B3*$P$2+$B3,$B3)</f>
        <v>3500</v>
      </c>
    </row>
    <row r="4" spans="1:16" x14ac:dyDescent="0.25">
      <c r="A4" s="2">
        <v>1183112</v>
      </c>
      <c r="B4" s="3">
        <v>4400</v>
      </c>
      <c r="C4" s="4">
        <v>41395</v>
      </c>
      <c r="D4" s="16"/>
      <c r="E4" s="16"/>
      <c r="F4" s="17"/>
      <c r="G4" s="1"/>
      <c r="H4" s="1"/>
      <c r="I4" s="1"/>
      <c r="J4" s="1"/>
      <c r="K4" s="1"/>
      <c r="L4" s="1"/>
      <c r="M4" s="1">
        <f t="shared" si="1"/>
        <v>6160</v>
      </c>
      <c r="N4" s="1">
        <f t="shared" si="2"/>
        <v>4400</v>
      </c>
      <c r="O4" s="1">
        <f t="shared" si="3"/>
        <v>4400</v>
      </c>
    </row>
    <row r="5" spans="1:16" x14ac:dyDescent="0.25">
      <c r="A5" s="2">
        <v>1231363</v>
      </c>
      <c r="B5" s="3">
        <v>1250</v>
      </c>
      <c r="C5" s="4">
        <v>41821</v>
      </c>
      <c r="D5" s="16"/>
      <c r="E5" s="16"/>
      <c r="F5" s="17"/>
      <c r="G5" s="1"/>
      <c r="H5" s="1"/>
      <c r="I5" s="1"/>
      <c r="J5" s="1"/>
      <c r="K5" s="1"/>
      <c r="L5" s="1"/>
      <c r="M5" s="1">
        <f t="shared" si="1"/>
        <v>1250</v>
      </c>
      <c r="N5" s="1">
        <f t="shared" si="2"/>
        <v>1750</v>
      </c>
      <c r="O5" s="1">
        <f t="shared" si="3"/>
        <v>1250</v>
      </c>
    </row>
    <row r="6" spans="1:16" x14ac:dyDescent="0.25">
      <c r="A6" s="2">
        <v>1283114</v>
      </c>
      <c r="B6" s="3">
        <v>2850</v>
      </c>
      <c r="C6" s="4">
        <v>41275</v>
      </c>
      <c r="D6" s="16"/>
      <c r="E6" s="16"/>
      <c r="F6" s="17"/>
      <c r="G6" s="1"/>
      <c r="H6" s="1"/>
      <c r="I6" s="1"/>
      <c r="J6" s="1"/>
      <c r="K6" s="1"/>
      <c r="L6" s="1"/>
      <c r="M6" s="1">
        <f t="shared" si="1"/>
        <v>3990</v>
      </c>
      <c r="N6" s="1">
        <f t="shared" si="2"/>
        <v>2850</v>
      </c>
      <c r="O6" s="1">
        <f t="shared" si="3"/>
        <v>2850</v>
      </c>
    </row>
    <row r="7" spans="1:16" x14ac:dyDescent="0.25">
      <c r="A7" s="2">
        <v>1332359</v>
      </c>
      <c r="B7" s="3">
        <v>4100</v>
      </c>
      <c r="C7" s="4">
        <v>41711</v>
      </c>
      <c r="D7" s="16"/>
      <c r="E7" s="16"/>
      <c r="F7" s="17"/>
      <c r="G7" s="1"/>
      <c r="H7" s="1"/>
      <c r="I7" s="1"/>
      <c r="J7" s="1"/>
      <c r="K7" s="1"/>
      <c r="L7" s="1"/>
      <c r="M7" s="1">
        <f t="shared" si="1"/>
        <v>4100</v>
      </c>
      <c r="N7" s="1">
        <f t="shared" si="2"/>
        <v>5740</v>
      </c>
      <c r="O7" s="1">
        <f t="shared" si="3"/>
        <v>4100</v>
      </c>
    </row>
    <row r="8" spans="1:16" x14ac:dyDescent="0.25">
      <c r="A8" s="2">
        <v>1333865</v>
      </c>
      <c r="B8" s="3">
        <v>3350</v>
      </c>
      <c r="C8" s="4">
        <v>42095</v>
      </c>
      <c r="D8" s="16"/>
      <c r="E8" s="16"/>
      <c r="F8" s="17"/>
      <c r="G8" s="1"/>
      <c r="H8" s="1"/>
      <c r="I8" s="1"/>
      <c r="J8" s="1"/>
      <c r="K8" s="1"/>
      <c r="L8" s="1"/>
      <c r="M8" s="1">
        <f t="shared" si="1"/>
        <v>3350</v>
      </c>
      <c r="N8" s="1">
        <f t="shared" si="2"/>
        <v>3350</v>
      </c>
      <c r="O8" s="1">
        <f t="shared" si="3"/>
        <v>4690</v>
      </c>
    </row>
    <row r="9" spans="1:16" x14ac:dyDescent="0.25">
      <c r="A9" s="2">
        <v>1383616</v>
      </c>
      <c r="B9" s="3">
        <v>2750</v>
      </c>
      <c r="C9" s="4">
        <v>41456</v>
      </c>
      <c r="D9" s="16"/>
      <c r="E9" s="16"/>
      <c r="F9" s="17"/>
      <c r="G9" s="1"/>
      <c r="H9" s="1"/>
      <c r="I9" s="1"/>
      <c r="J9" s="1"/>
      <c r="K9" s="1"/>
      <c r="L9" s="1"/>
      <c r="M9" s="1">
        <f t="shared" si="1"/>
        <v>3850</v>
      </c>
      <c r="N9" s="1">
        <f t="shared" si="2"/>
        <v>2750</v>
      </c>
      <c r="O9" s="1">
        <f t="shared" si="3"/>
        <v>2750</v>
      </c>
    </row>
    <row r="10" spans="1:16" x14ac:dyDescent="0.25">
      <c r="A10" s="2">
        <v>6000980</v>
      </c>
      <c r="B10" s="3">
        <v>1050</v>
      </c>
      <c r="C10" s="4">
        <v>41791</v>
      </c>
      <c r="D10" s="16"/>
      <c r="E10" s="16"/>
      <c r="F10" s="17"/>
      <c r="G10" s="1"/>
      <c r="H10" s="1"/>
      <c r="I10" s="1"/>
      <c r="J10" s="1"/>
      <c r="K10" s="1"/>
      <c r="L10" s="1"/>
      <c r="M10" s="1">
        <f t="shared" si="1"/>
        <v>1050</v>
      </c>
      <c r="N10" s="1">
        <f t="shared" si="2"/>
        <v>1470</v>
      </c>
      <c r="O10" s="1">
        <f t="shared" si="3"/>
        <v>1050</v>
      </c>
    </row>
    <row r="11" spans="1:16" x14ac:dyDescent="0.25">
      <c r="A11" s="2">
        <v>6001590</v>
      </c>
      <c r="B11" s="3">
        <v>3390</v>
      </c>
      <c r="C11" s="4">
        <v>41711</v>
      </c>
      <c r="D11" s="16"/>
      <c r="E11" s="16"/>
      <c r="F11" s="17"/>
      <c r="G11" s="1"/>
      <c r="H11" s="1"/>
      <c r="I11" s="1"/>
      <c r="J11" s="1"/>
      <c r="K11" s="1"/>
      <c r="L11" s="1"/>
      <c r="M11" s="1">
        <f t="shared" si="1"/>
        <v>3390</v>
      </c>
      <c r="N11" s="1">
        <f t="shared" si="2"/>
        <v>4746</v>
      </c>
      <c r="O11" s="1">
        <f t="shared" si="3"/>
        <v>3390</v>
      </c>
    </row>
    <row r="12" spans="1:16" x14ac:dyDescent="0.25">
      <c r="A12" s="2">
        <v>7000482</v>
      </c>
      <c r="B12" s="3">
        <v>3410</v>
      </c>
      <c r="C12" s="4">
        <v>41395</v>
      </c>
      <c r="D12" s="16"/>
      <c r="E12" s="16"/>
      <c r="F12" s="17"/>
      <c r="G12" s="1"/>
      <c r="H12" s="1"/>
      <c r="I12" s="1"/>
      <c r="J12" s="1"/>
      <c r="K12" s="1"/>
      <c r="L12" s="1"/>
      <c r="M12" s="1">
        <f t="shared" si="1"/>
        <v>4774</v>
      </c>
      <c r="N12" s="1">
        <f t="shared" si="2"/>
        <v>3410</v>
      </c>
      <c r="O12" s="1">
        <f t="shared" si="3"/>
        <v>3410</v>
      </c>
    </row>
    <row r="13" spans="1:16" x14ac:dyDescent="0.25">
      <c r="A13" s="2">
        <v>7333853</v>
      </c>
      <c r="B13" s="3">
        <v>2250</v>
      </c>
      <c r="C13" s="4">
        <v>41440</v>
      </c>
      <c r="D13" s="16"/>
      <c r="E13" s="16"/>
      <c r="F13" s="17"/>
      <c r="G13" s="1"/>
      <c r="H13" s="1"/>
      <c r="I13" s="1"/>
      <c r="J13" s="1"/>
      <c r="K13" s="1"/>
      <c r="L13" s="1"/>
      <c r="M13" s="1">
        <f t="shared" si="1"/>
        <v>3150</v>
      </c>
      <c r="N13" s="1">
        <f t="shared" si="2"/>
        <v>2250</v>
      </c>
      <c r="O13" s="1">
        <f t="shared" si="3"/>
        <v>2250</v>
      </c>
    </row>
    <row r="14" spans="1:16" x14ac:dyDescent="0.25">
      <c r="A14" s="2">
        <v>7833604</v>
      </c>
      <c r="B14" s="3">
        <v>1750</v>
      </c>
      <c r="C14" s="4">
        <v>42132</v>
      </c>
      <c r="D14" s="16"/>
      <c r="E14" s="16"/>
      <c r="F14" s="17"/>
      <c r="G14" s="1"/>
      <c r="H14" s="1"/>
      <c r="I14" s="1"/>
      <c r="J14" s="1"/>
      <c r="K14" s="1"/>
      <c r="L14" s="1"/>
      <c r="M14" s="1">
        <f t="shared" si="1"/>
        <v>1750</v>
      </c>
      <c r="N14" s="1">
        <f t="shared" si="2"/>
        <v>1750</v>
      </c>
      <c r="O14" s="1">
        <f t="shared" si="3"/>
        <v>2450</v>
      </c>
    </row>
    <row r="15" spans="1:16" x14ac:dyDescent="0.25">
      <c r="A15" s="2">
        <v>8333355</v>
      </c>
      <c r="B15" s="3">
        <v>3460</v>
      </c>
      <c r="C15" s="4">
        <v>41803</v>
      </c>
      <c r="D15" s="16"/>
      <c r="E15" s="16"/>
      <c r="F15" s="17"/>
      <c r="G15" s="1"/>
      <c r="H15" s="1"/>
      <c r="I15" s="1"/>
      <c r="J15" s="1"/>
      <c r="K15" s="1"/>
      <c r="L15" s="1"/>
      <c r="M15" s="1">
        <f t="shared" si="1"/>
        <v>3460</v>
      </c>
      <c r="N15" s="1">
        <f t="shared" si="2"/>
        <v>4844</v>
      </c>
      <c r="O15" s="1">
        <f t="shared" si="3"/>
        <v>3460</v>
      </c>
    </row>
    <row r="16" spans="1:16" x14ac:dyDescent="0.25">
      <c r="A16" s="2">
        <v>8833106</v>
      </c>
      <c r="B16" s="3">
        <v>2250</v>
      </c>
      <c r="C16" s="4">
        <v>41395</v>
      </c>
      <c r="D16" s="16"/>
      <c r="E16" s="16"/>
      <c r="F16" s="17"/>
      <c r="G16" s="1"/>
      <c r="H16" s="1"/>
      <c r="I16" s="1"/>
      <c r="J16" s="1"/>
      <c r="K16" s="1"/>
      <c r="L16" s="1"/>
      <c r="M16" s="1">
        <f t="shared" si="1"/>
        <v>3150</v>
      </c>
      <c r="N16" s="1">
        <f t="shared" si="2"/>
        <v>2250</v>
      </c>
      <c r="O16" s="1">
        <f t="shared" si="3"/>
        <v>2250</v>
      </c>
    </row>
    <row r="17" spans="1:15" x14ac:dyDescent="0.25">
      <c r="A17" s="2">
        <v>9332857</v>
      </c>
      <c r="B17" s="3">
        <v>3490</v>
      </c>
      <c r="C17" s="4">
        <v>42231</v>
      </c>
      <c r="D17" s="16"/>
      <c r="E17" s="16"/>
      <c r="F17" s="17"/>
      <c r="G17" s="1"/>
      <c r="H17" s="1"/>
      <c r="I17" s="1"/>
      <c r="J17" s="1"/>
      <c r="K17" s="1"/>
      <c r="L17" s="1"/>
      <c r="M17" s="1">
        <f t="shared" si="1"/>
        <v>3490</v>
      </c>
      <c r="N17" s="1">
        <f t="shared" si="2"/>
        <v>3490</v>
      </c>
      <c r="O17" s="1">
        <f t="shared" si="3"/>
        <v>4886</v>
      </c>
    </row>
    <row r="18" spans="1:15" ht="15.75" thickBot="1" x14ac:dyDescent="0.3">
      <c r="A18" s="5">
        <v>9832608</v>
      </c>
      <c r="B18" s="6">
        <v>3500</v>
      </c>
      <c r="C18" s="7">
        <v>42108</v>
      </c>
      <c r="D18" s="18"/>
      <c r="E18" s="18"/>
      <c r="F18" s="19"/>
      <c r="G18" s="1"/>
      <c r="H18" s="1"/>
      <c r="I18" s="1"/>
      <c r="J18" s="1"/>
      <c r="K18" s="1"/>
      <c r="L18" s="1"/>
      <c r="M18" s="1">
        <f t="shared" si="1"/>
        <v>3500</v>
      </c>
      <c r="N18" s="1">
        <f t="shared" si="2"/>
        <v>3500</v>
      </c>
      <c r="O18" s="1">
        <f t="shared" si="3"/>
        <v>4900</v>
      </c>
    </row>
    <row r="19" spans="1:15" x14ac:dyDescent="0.25">
      <c r="J19" s="1"/>
      <c r="K19" s="1"/>
      <c r="L19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workbookViewId="0">
      <selection activeCell="D4" sqref="D4"/>
    </sheetView>
  </sheetViews>
  <sheetFormatPr defaultRowHeight="15" x14ac:dyDescent="0.25"/>
  <cols>
    <col min="1" max="1" width="11" bestFit="1" customWidth="1"/>
    <col min="2" max="2" width="15" customWidth="1"/>
    <col min="3" max="6" width="12.7109375" customWidth="1"/>
    <col min="7" max="7" width="10.42578125" bestFit="1" customWidth="1"/>
    <col min="8" max="15" width="10.42578125" customWidth="1"/>
  </cols>
  <sheetData>
    <row r="1" spans="1:16" ht="15.75" thickBot="1" x14ac:dyDescent="0.3">
      <c r="A1" s="21" t="s">
        <v>0</v>
      </c>
      <c r="B1" s="21" t="s">
        <v>2</v>
      </c>
      <c r="C1" s="21" t="s">
        <v>1</v>
      </c>
      <c r="D1" s="21">
        <v>2013</v>
      </c>
      <c r="E1" s="21">
        <v>2014</v>
      </c>
      <c r="F1" s="21">
        <v>2015</v>
      </c>
      <c r="P1" s="21" t="s">
        <v>3</v>
      </c>
    </row>
    <row r="2" spans="1:16" ht="15.75" thickBot="1" x14ac:dyDescent="0.3">
      <c r="A2" s="8">
        <v>1083210</v>
      </c>
      <c r="B2" s="9">
        <v>1100</v>
      </c>
      <c r="C2" s="10">
        <v>41275</v>
      </c>
      <c r="D2" s="9">
        <f>IF(YEAR($C2)=D$1=TRUE,$B2*$P$2+$B2,$B2)</f>
        <v>1540</v>
      </c>
      <c r="E2" s="9">
        <f t="shared" ref="E2:F17" si="0">IF(YEAR($C2)=E$1=TRUE,$B2*$P$2+$B2,$B2)</f>
        <v>1100</v>
      </c>
      <c r="F2" s="11">
        <f t="shared" si="0"/>
        <v>1100</v>
      </c>
      <c r="G2" s="1"/>
      <c r="H2" s="1"/>
      <c r="I2" s="1"/>
      <c r="J2" s="1"/>
      <c r="K2" s="1"/>
      <c r="L2" s="1"/>
      <c r="M2" s="1"/>
      <c r="N2" s="1"/>
      <c r="O2" s="1"/>
      <c r="P2" s="20">
        <v>0.4</v>
      </c>
    </row>
    <row r="3" spans="1:16" x14ac:dyDescent="0.25">
      <c r="A3" s="2">
        <v>1131861</v>
      </c>
      <c r="B3" s="3">
        <v>3500</v>
      </c>
      <c r="C3" s="4">
        <v>41711</v>
      </c>
      <c r="D3" s="3">
        <f t="shared" ref="D3:F18" si="1">IF(YEAR($C3)=D$1=TRUE,$B3*$P$2+$B3,$B3)</f>
        <v>3500</v>
      </c>
      <c r="E3" s="3">
        <f t="shared" si="0"/>
        <v>4900</v>
      </c>
      <c r="F3" s="12">
        <f t="shared" si="0"/>
        <v>3500</v>
      </c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2">
        <v>1183112</v>
      </c>
      <c r="B4" s="3">
        <v>4400</v>
      </c>
      <c r="C4" s="4">
        <v>41395</v>
      </c>
      <c r="D4" s="3">
        <f t="shared" si="1"/>
        <v>6160</v>
      </c>
      <c r="E4" s="3">
        <f t="shared" si="0"/>
        <v>4400</v>
      </c>
      <c r="F4" s="12">
        <f t="shared" si="0"/>
        <v>4400</v>
      </c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A5" s="2">
        <v>1231363</v>
      </c>
      <c r="B5" s="3">
        <v>1250</v>
      </c>
      <c r="C5" s="4">
        <v>41821</v>
      </c>
      <c r="D5" s="3">
        <f t="shared" si="1"/>
        <v>1250</v>
      </c>
      <c r="E5" s="3">
        <f t="shared" si="0"/>
        <v>1750</v>
      </c>
      <c r="F5" s="12">
        <f t="shared" si="0"/>
        <v>1250</v>
      </c>
      <c r="G5" s="1"/>
      <c r="H5" s="1"/>
      <c r="I5" s="1"/>
      <c r="J5" s="1"/>
      <c r="K5" s="1"/>
      <c r="L5" s="1"/>
      <c r="M5" s="1"/>
      <c r="N5" s="1"/>
      <c r="O5" s="1"/>
    </row>
    <row r="6" spans="1:16" x14ac:dyDescent="0.25">
      <c r="A6" s="2">
        <v>1283114</v>
      </c>
      <c r="B6" s="3">
        <v>2850</v>
      </c>
      <c r="C6" s="4">
        <v>41275</v>
      </c>
      <c r="D6" s="3">
        <f t="shared" si="1"/>
        <v>3990</v>
      </c>
      <c r="E6" s="3">
        <f t="shared" si="0"/>
        <v>2850</v>
      </c>
      <c r="F6" s="12">
        <f t="shared" si="0"/>
        <v>2850</v>
      </c>
      <c r="G6" s="1"/>
      <c r="H6" s="1"/>
      <c r="I6" s="1"/>
      <c r="J6" s="1"/>
      <c r="K6" s="1"/>
      <c r="L6" s="1"/>
      <c r="M6" s="1"/>
      <c r="N6" s="1"/>
      <c r="O6" s="1"/>
    </row>
    <row r="7" spans="1:16" x14ac:dyDescent="0.25">
      <c r="A7" s="2">
        <v>1332359</v>
      </c>
      <c r="B7" s="3">
        <v>4100</v>
      </c>
      <c r="C7" s="4">
        <v>41711</v>
      </c>
      <c r="D7" s="3">
        <f t="shared" si="1"/>
        <v>4100</v>
      </c>
      <c r="E7" s="3">
        <f t="shared" si="0"/>
        <v>5740</v>
      </c>
      <c r="F7" s="12">
        <f t="shared" si="0"/>
        <v>4100</v>
      </c>
      <c r="G7" s="1"/>
      <c r="H7" s="1"/>
      <c r="I7" s="1"/>
      <c r="J7" s="1"/>
      <c r="K7" s="1"/>
      <c r="L7" s="1"/>
      <c r="M7" s="1"/>
      <c r="N7" s="1"/>
      <c r="O7" s="1"/>
    </row>
    <row r="8" spans="1:16" x14ac:dyDescent="0.25">
      <c r="A8" s="2">
        <v>1333865</v>
      </c>
      <c r="B8" s="3">
        <v>3350</v>
      </c>
      <c r="C8" s="4">
        <v>42095</v>
      </c>
      <c r="D8" s="3">
        <f t="shared" si="1"/>
        <v>3350</v>
      </c>
      <c r="E8" s="3">
        <f t="shared" si="0"/>
        <v>3350</v>
      </c>
      <c r="F8" s="12">
        <f t="shared" si="0"/>
        <v>4690</v>
      </c>
      <c r="G8" s="1"/>
      <c r="H8" s="1"/>
      <c r="I8" s="1"/>
      <c r="J8" s="1"/>
      <c r="K8" s="1"/>
      <c r="L8" s="1"/>
      <c r="M8" s="1"/>
      <c r="N8" s="1"/>
      <c r="O8" s="1"/>
    </row>
    <row r="9" spans="1:16" x14ac:dyDescent="0.25">
      <c r="A9" s="2">
        <v>1383616</v>
      </c>
      <c r="B9" s="3">
        <v>2750</v>
      </c>
      <c r="C9" s="4">
        <v>41456</v>
      </c>
      <c r="D9" s="3">
        <f t="shared" si="1"/>
        <v>3850</v>
      </c>
      <c r="E9" s="3">
        <f t="shared" si="0"/>
        <v>2750</v>
      </c>
      <c r="F9" s="12">
        <f t="shared" si="0"/>
        <v>2750</v>
      </c>
      <c r="G9" s="1"/>
      <c r="H9" s="1"/>
      <c r="I9" s="1"/>
      <c r="J9" s="1"/>
      <c r="K9" s="1"/>
      <c r="L9" s="1"/>
      <c r="M9" s="1"/>
      <c r="N9" s="1"/>
      <c r="O9" s="1"/>
    </row>
    <row r="10" spans="1:16" x14ac:dyDescent="0.25">
      <c r="A10" s="2">
        <v>6000980</v>
      </c>
      <c r="B10" s="3">
        <v>1050</v>
      </c>
      <c r="C10" s="4">
        <v>41791</v>
      </c>
      <c r="D10" s="3">
        <f t="shared" si="1"/>
        <v>1050</v>
      </c>
      <c r="E10" s="3">
        <f t="shared" si="0"/>
        <v>1470</v>
      </c>
      <c r="F10" s="12">
        <f t="shared" si="0"/>
        <v>1050</v>
      </c>
      <c r="G10" s="1"/>
      <c r="H10" s="1"/>
      <c r="I10" s="1"/>
      <c r="J10" s="1"/>
      <c r="K10" s="1"/>
      <c r="L10" s="1"/>
      <c r="M10" s="1"/>
      <c r="N10" s="1"/>
      <c r="O10" s="1"/>
    </row>
    <row r="11" spans="1:16" x14ac:dyDescent="0.25">
      <c r="A11" s="2">
        <v>6001590</v>
      </c>
      <c r="B11" s="3">
        <v>3390</v>
      </c>
      <c r="C11" s="4">
        <v>41711</v>
      </c>
      <c r="D11" s="3">
        <f t="shared" si="1"/>
        <v>3390</v>
      </c>
      <c r="E11" s="3">
        <f t="shared" si="0"/>
        <v>4746</v>
      </c>
      <c r="F11" s="12">
        <f t="shared" si="0"/>
        <v>3390</v>
      </c>
      <c r="G11" s="1"/>
      <c r="H11" s="1"/>
      <c r="I11" s="1"/>
      <c r="J11" s="1"/>
      <c r="K11" s="1"/>
      <c r="L11" s="1"/>
      <c r="M11" s="1"/>
      <c r="N11" s="1"/>
      <c r="O11" s="1"/>
    </row>
    <row r="12" spans="1:16" x14ac:dyDescent="0.25">
      <c r="A12" s="2">
        <v>7000482</v>
      </c>
      <c r="B12" s="3">
        <v>3410</v>
      </c>
      <c r="C12" s="4">
        <v>41395</v>
      </c>
      <c r="D12" s="3">
        <f t="shared" si="1"/>
        <v>4774</v>
      </c>
      <c r="E12" s="3">
        <f t="shared" si="0"/>
        <v>3410</v>
      </c>
      <c r="F12" s="12">
        <f t="shared" si="0"/>
        <v>3410</v>
      </c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25">
      <c r="A13" s="2">
        <v>7333853</v>
      </c>
      <c r="B13" s="3">
        <v>2250</v>
      </c>
      <c r="C13" s="4">
        <v>41440</v>
      </c>
      <c r="D13" s="3">
        <f t="shared" si="1"/>
        <v>3150</v>
      </c>
      <c r="E13" s="3">
        <f t="shared" si="0"/>
        <v>2250</v>
      </c>
      <c r="F13" s="12">
        <f t="shared" si="0"/>
        <v>2250</v>
      </c>
      <c r="G13" s="1"/>
      <c r="H13" s="1"/>
      <c r="I13" s="1"/>
      <c r="J13" s="1"/>
      <c r="K13" s="1"/>
      <c r="L13" s="1"/>
      <c r="M13" s="1"/>
      <c r="N13" s="1"/>
      <c r="O13" s="1"/>
    </row>
    <row r="14" spans="1:16" x14ac:dyDescent="0.25">
      <c r="A14" s="2">
        <v>7833604</v>
      </c>
      <c r="B14" s="3">
        <v>1750</v>
      </c>
      <c r="C14" s="4">
        <v>42132</v>
      </c>
      <c r="D14" s="3">
        <f t="shared" si="1"/>
        <v>1750</v>
      </c>
      <c r="E14" s="3">
        <f t="shared" si="0"/>
        <v>1750</v>
      </c>
      <c r="F14" s="12">
        <f t="shared" si="0"/>
        <v>2450</v>
      </c>
      <c r="G14" s="1"/>
      <c r="H14" s="1"/>
      <c r="I14" s="1"/>
      <c r="J14" s="1"/>
      <c r="K14" s="1"/>
      <c r="L14" s="1"/>
      <c r="M14" s="1"/>
      <c r="N14" s="1"/>
      <c r="O14" s="1"/>
    </row>
    <row r="15" spans="1:16" x14ac:dyDescent="0.25">
      <c r="A15" s="2">
        <v>8333355</v>
      </c>
      <c r="B15" s="3">
        <v>3460</v>
      </c>
      <c r="C15" s="4">
        <v>41803</v>
      </c>
      <c r="D15" s="3">
        <f t="shared" si="1"/>
        <v>3460</v>
      </c>
      <c r="E15" s="3">
        <f t="shared" si="0"/>
        <v>4844</v>
      </c>
      <c r="F15" s="12">
        <f t="shared" si="0"/>
        <v>3460</v>
      </c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25">
      <c r="A16" s="2">
        <v>8833106</v>
      </c>
      <c r="B16" s="3">
        <v>2250</v>
      </c>
      <c r="C16" s="4">
        <v>41395</v>
      </c>
      <c r="D16" s="3">
        <f t="shared" si="1"/>
        <v>3150</v>
      </c>
      <c r="E16" s="3">
        <f t="shared" si="0"/>
        <v>2250</v>
      </c>
      <c r="F16" s="12">
        <f t="shared" si="0"/>
        <v>2250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2">
        <v>9332857</v>
      </c>
      <c r="B17" s="3">
        <v>3490</v>
      </c>
      <c r="C17" s="4">
        <v>42231</v>
      </c>
      <c r="D17" s="3">
        <f t="shared" si="1"/>
        <v>3490</v>
      </c>
      <c r="E17" s="3">
        <f t="shared" si="0"/>
        <v>3490</v>
      </c>
      <c r="F17" s="12">
        <f t="shared" si="0"/>
        <v>4886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15.75" thickBot="1" x14ac:dyDescent="0.3">
      <c r="A18" s="5">
        <v>9832608</v>
      </c>
      <c r="B18" s="6">
        <v>3500</v>
      </c>
      <c r="C18" s="7">
        <v>42108</v>
      </c>
      <c r="D18" s="6">
        <f t="shared" si="1"/>
        <v>3500</v>
      </c>
      <c r="E18" s="6">
        <f t="shared" si="1"/>
        <v>3500</v>
      </c>
      <c r="F18" s="13">
        <f t="shared" si="1"/>
        <v>4900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J19" s="1"/>
      <c r="K19" s="1"/>
      <c r="L19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Opzet</vt:lpstr>
      <vt:lpstr>Jaar</vt:lpstr>
      <vt:lpstr>Berekening bij WAAR</vt:lpstr>
      <vt:lpstr>Berekening bij ONWAAR</vt:lpstr>
      <vt:lpstr>Als formule</vt:lpstr>
      <vt:lpstr>Nesten stap 1</vt:lpstr>
      <vt:lpstr>Nesten stap 2</vt:lpstr>
      <vt:lpstr>Nesten stap 3</vt:lpstr>
      <vt:lpstr>Nesten stap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 Zake Excel</dc:creator>
  <cp:lastModifiedBy>CvBommel</cp:lastModifiedBy>
  <dcterms:created xsi:type="dcterms:W3CDTF">2013-07-30T12:32:53Z</dcterms:created>
  <dcterms:modified xsi:type="dcterms:W3CDTF">2017-10-02T11:59:58Z</dcterms:modified>
</cp:coreProperties>
</file>