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im\Desktop\Versies 2025\"/>
    </mc:Choice>
  </mc:AlternateContent>
  <xr:revisionPtr revIDLastSave="0" documentId="13_ncr:1_{E240ABA2-460C-46E1-90AB-FFB7B41BA6CF}" xr6:coauthVersionLast="47" xr6:coauthVersionMax="47" xr10:uidLastSave="{00000000-0000-0000-0000-000000000000}"/>
  <bookViews>
    <workbookView showSheetTabs="0" xWindow="-108" yWindow="-108" windowWidth="29016" windowHeight="15696" xr2:uid="{00000000-000D-0000-FFFF-FFFF00000000}"/>
  </bookViews>
  <sheets>
    <sheet name="Home" sheetId="9" r:id="rId1"/>
    <sheet name="Auditinvoer" sheetId="5" r:id="rId2"/>
    <sheet name="Auditoren" sheetId="1" r:id="rId3"/>
    <sheet name="Afdelingen" sheetId="2" r:id="rId4"/>
    <sheet name="Organisatieonderdeel" sheetId="8" r:id="rId5"/>
    <sheet name="Thema's Normen Processen" sheetId="7" r:id="rId6"/>
    <sheet name="Jaarplanning" sheetId="4" r:id="rId7"/>
  </sheets>
  <definedNames>
    <definedName name="_xlnm._FilterDatabase" localSheetId="3" hidden="1">Afdelingen!$A$2:$H$2</definedName>
    <definedName name="_xlnm._FilterDatabase" localSheetId="1" hidden="1">Auditinvoer!$C$2:$M$1003</definedName>
    <definedName name="_xlnm._FilterDatabase" localSheetId="2" hidden="1">Auditoren!$A$2:$F$2</definedName>
    <definedName name="_xlnm._FilterDatabase" localSheetId="6" hidden="1">Jaarplanning!$A$6:$M$6</definedName>
    <definedName name="_xlnm._FilterDatabase" localSheetId="5" hidden="1">'Thema''s Normen Processen'!$A$2:$D$2</definedName>
    <definedName name="_xlnm.Print_Titles" localSheetId="6">Jaarplanning!$6:$6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1" l="1"/>
  <c r="J1002" i="5" l="1"/>
  <c r="I1002" i="5"/>
  <c r="J1001" i="5"/>
  <c r="I1001" i="5"/>
  <c r="J1000" i="5"/>
  <c r="I1000" i="5"/>
  <c r="J999" i="5"/>
  <c r="I999" i="5"/>
  <c r="J998" i="5"/>
  <c r="I998" i="5"/>
  <c r="J997" i="5"/>
  <c r="I997" i="5"/>
  <c r="J996" i="5"/>
  <c r="I996" i="5"/>
  <c r="J995" i="5"/>
  <c r="I995" i="5"/>
  <c r="J994" i="5"/>
  <c r="I994" i="5"/>
  <c r="J993" i="5"/>
  <c r="I993" i="5"/>
  <c r="J992" i="5"/>
  <c r="I992" i="5"/>
  <c r="J991" i="5"/>
  <c r="I991" i="5"/>
  <c r="J990" i="5"/>
  <c r="I990" i="5"/>
  <c r="J989" i="5"/>
  <c r="I989" i="5"/>
  <c r="J988" i="5"/>
  <c r="I988" i="5"/>
  <c r="J987" i="5"/>
  <c r="I987" i="5"/>
  <c r="J986" i="5"/>
  <c r="I986" i="5"/>
  <c r="J985" i="5"/>
  <c r="I985" i="5"/>
  <c r="J984" i="5"/>
  <c r="I984" i="5"/>
  <c r="J983" i="5"/>
  <c r="I983" i="5"/>
  <c r="J982" i="5"/>
  <c r="I982" i="5"/>
  <c r="J981" i="5"/>
  <c r="I981" i="5"/>
  <c r="J980" i="5"/>
  <c r="I980" i="5"/>
  <c r="J979" i="5"/>
  <c r="I979" i="5"/>
  <c r="J978" i="5"/>
  <c r="I978" i="5"/>
  <c r="J977" i="5"/>
  <c r="I977" i="5"/>
  <c r="J976" i="5"/>
  <c r="I976" i="5"/>
  <c r="J975" i="5"/>
  <c r="I975" i="5"/>
  <c r="J974" i="5"/>
  <c r="I974" i="5"/>
  <c r="J973" i="5"/>
  <c r="I973" i="5"/>
  <c r="J972" i="5"/>
  <c r="I972" i="5"/>
  <c r="J971" i="5"/>
  <c r="I971" i="5"/>
  <c r="J970" i="5"/>
  <c r="I970" i="5"/>
  <c r="J969" i="5"/>
  <c r="I969" i="5"/>
  <c r="J968" i="5"/>
  <c r="I968" i="5"/>
  <c r="J967" i="5"/>
  <c r="I967" i="5"/>
  <c r="J966" i="5"/>
  <c r="I966" i="5"/>
  <c r="J965" i="5"/>
  <c r="I965" i="5"/>
  <c r="J964" i="5"/>
  <c r="I964" i="5"/>
  <c r="J963" i="5"/>
  <c r="I963" i="5"/>
  <c r="J962" i="5"/>
  <c r="I962" i="5"/>
  <c r="J961" i="5"/>
  <c r="I961" i="5"/>
  <c r="J960" i="5"/>
  <c r="I960" i="5"/>
  <c r="J959" i="5"/>
  <c r="I959" i="5"/>
  <c r="J958" i="5"/>
  <c r="I958" i="5"/>
  <c r="J957" i="5"/>
  <c r="I957" i="5"/>
  <c r="J956" i="5"/>
  <c r="I956" i="5"/>
  <c r="J955" i="5"/>
  <c r="I955" i="5"/>
  <c r="J954" i="5"/>
  <c r="I954" i="5"/>
  <c r="J953" i="5"/>
  <c r="I953" i="5"/>
  <c r="J952" i="5"/>
  <c r="I952" i="5"/>
  <c r="J951" i="5"/>
  <c r="I951" i="5"/>
  <c r="J950" i="5"/>
  <c r="I950" i="5"/>
  <c r="J949" i="5"/>
  <c r="I949" i="5"/>
  <c r="J948" i="5"/>
  <c r="I948" i="5"/>
  <c r="J947" i="5"/>
  <c r="I947" i="5"/>
  <c r="J946" i="5"/>
  <c r="I946" i="5"/>
  <c r="J945" i="5"/>
  <c r="I945" i="5"/>
  <c r="J944" i="5"/>
  <c r="I944" i="5"/>
  <c r="J943" i="5"/>
  <c r="I943" i="5"/>
  <c r="J942" i="5"/>
  <c r="I942" i="5"/>
  <c r="J941" i="5"/>
  <c r="I941" i="5"/>
  <c r="J940" i="5"/>
  <c r="I940" i="5"/>
  <c r="J939" i="5"/>
  <c r="I939" i="5"/>
  <c r="J938" i="5"/>
  <c r="I938" i="5"/>
  <c r="J937" i="5"/>
  <c r="I937" i="5"/>
  <c r="J936" i="5"/>
  <c r="I936" i="5"/>
  <c r="J935" i="5"/>
  <c r="I935" i="5"/>
  <c r="J934" i="5"/>
  <c r="I934" i="5"/>
  <c r="J933" i="5"/>
  <c r="I933" i="5"/>
  <c r="J932" i="5"/>
  <c r="I932" i="5"/>
  <c r="J931" i="5"/>
  <c r="I931" i="5"/>
  <c r="J930" i="5"/>
  <c r="I930" i="5"/>
  <c r="J929" i="5"/>
  <c r="I929" i="5"/>
  <c r="J928" i="5"/>
  <c r="I928" i="5"/>
  <c r="J927" i="5"/>
  <c r="I927" i="5"/>
  <c r="J926" i="5"/>
  <c r="I926" i="5"/>
  <c r="J925" i="5"/>
  <c r="I925" i="5"/>
  <c r="J924" i="5"/>
  <c r="I924" i="5"/>
  <c r="J923" i="5"/>
  <c r="I923" i="5"/>
  <c r="J922" i="5"/>
  <c r="I922" i="5"/>
  <c r="J921" i="5"/>
  <c r="I921" i="5"/>
  <c r="J920" i="5"/>
  <c r="I920" i="5"/>
  <c r="J919" i="5"/>
  <c r="I919" i="5"/>
  <c r="J918" i="5"/>
  <c r="I918" i="5"/>
  <c r="J917" i="5"/>
  <c r="I917" i="5"/>
  <c r="J916" i="5"/>
  <c r="I916" i="5"/>
  <c r="J915" i="5"/>
  <c r="I915" i="5"/>
  <c r="J914" i="5"/>
  <c r="I914" i="5"/>
  <c r="J913" i="5"/>
  <c r="I913" i="5"/>
  <c r="J912" i="5"/>
  <c r="I912" i="5"/>
  <c r="J911" i="5"/>
  <c r="I911" i="5"/>
  <c r="J910" i="5"/>
  <c r="I910" i="5"/>
  <c r="J909" i="5"/>
  <c r="I909" i="5"/>
  <c r="J908" i="5"/>
  <c r="I908" i="5"/>
  <c r="J907" i="5"/>
  <c r="I907" i="5"/>
  <c r="J906" i="5"/>
  <c r="I906" i="5"/>
  <c r="J905" i="5"/>
  <c r="I905" i="5"/>
  <c r="J904" i="5"/>
  <c r="I904" i="5"/>
  <c r="J903" i="5"/>
  <c r="I903" i="5"/>
  <c r="J902" i="5"/>
  <c r="I902" i="5"/>
  <c r="J901" i="5"/>
  <c r="I901" i="5"/>
  <c r="J900" i="5"/>
  <c r="I900" i="5"/>
  <c r="J899" i="5"/>
  <c r="I899" i="5"/>
  <c r="J898" i="5"/>
  <c r="I898" i="5"/>
  <c r="J897" i="5"/>
  <c r="I897" i="5"/>
  <c r="J896" i="5"/>
  <c r="I896" i="5"/>
  <c r="J895" i="5"/>
  <c r="I895" i="5"/>
  <c r="J894" i="5"/>
  <c r="I894" i="5"/>
  <c r="J893" i="5"/>
  <c r="I893" i="5"/>
  <c r="J892" i="5"/>
  <c r="I892" i="5"/>
  <c r="J891" i="5"/>
  <c r="I891" i="5"/>
  <c r="J890" i="5"/>
  <c r="I890" i="5"/>
  <c r="J889" i="5"/>
  <c r="I889" i="5"/>
  <c r="J888" i="5"/>
  <c r="I888" i="5"/>
  <c r="J887" i="5"/>
  <c r="I887" i="5"/>
  <c r="J886" i="5"/>
  <c r="I886" i="5"/>
  <c r="J885" i="5"/>
  <c r="I885" i="5"/>
  <c r="J884" i="5"/>
  <c r="I884" i="5"/>
  <c r="J883" i="5"/>
  <c r="I883" i="5"/>
  <c r="J882" i="5"/>
  <c r="I882" i="5"/>
  <c r="J881" i="5"/>
  <c r="I881" i="5"/>
  <c r="J880" i="5"/>
  <c r="I880" i="5"/>
  <c r="J879" i="5"/>
  <c r="I879" i="5"/>
  <c r="J878" i="5"/>
  <c r="I878" i="5"/>
  <c r="J877" i="5"/>
  <c r="I877" i="5"/>
  <c r="J876" i="5"/>
  <c r="I876" i="5"/>
  <c r="J875" i="5"/>
  <c r="I875" i="5"/>
  <c r="J874" i="5"/>
  <c r="I874" i="5"/>
  <c r="J873" i="5"/>
  <c r="I873" i="5"/>
  <c r="J872" i="5"/>
  <c r="I872" i="5"/>
  <c r="J871" i="5"/>
  <c r="I871" i="5"/>
  <c r="J870" i="5"/>
  <c r="I870" i="5"/>
  <c r="J869" i="5"/>
  <c r="I869" i="5"/>
  <c r="J868" i="5"/>
  <c r="I868" i="5"/>
  <c r="J867" i="5"/>
  <c r="I867" i="5"/>
  <c r="J866" i="5"/>
  <c r="I866" i="5"/>
  <c r="J865" i="5"/>
  <c r="I865" i="5"/>
  <c r="J864" i="5"/>
  <c r="I864" i="5"/>
  <c r="J863" i="5"/>
  <c r="I863" i="5"/>
  <c r="J862" i="5"/>
  <c r="I862" i="5"/>
  <c r="J861" i="5"/>
  <c r="I861" i="5"/>
  <c r="J860" i="5"/>
  <c r="I860" i="5"/>
  <c r="J859" i="5"/>
  <c r="I859" i="5"/>
  <c r="J858" i="5"/>
  <c r="I858" i="5"/>
  <c r="J857" i="5"/>
  <c r="I857" i="5"/>
  <c r="J856" i="5"/>
  <c r="I856" i="5"/>
  <c r="J855" i="5"/>
  <c r="I855" i="5"/>
  <c r="J854" i="5"/>
  <c r="I854" i="5"/>
  <c r="J853" i="5"/>
  <c r="I853" i="5"/>
  <c r="J852" i="5"/>
  <c r="I852" i="5"/>
  <c r="J851" i="5"/>
  <c r="I851" i="5"/>
  <c r="J850" i="5"/>
  <c r="I850" i="5"/>
  <c r="J849" i="5"/>
  <c r="I849" i="5"/>
  <c r="J848" i="5"/>
  <c r="I848" i="5"/>
  <c r="J847" i="5"/>
  <c r="I847" i="5"/>
  <c r="J846" i="5"/>
  <c r="I846" i="5"/>
  <c r="J845" i="5"/>
  <c r="I845" i="5"/>
  <c r="J844" i="5"/>
  <c r="I844" i="5"/>
  <c r="J843" i="5"/>
  <c r="I843" i="5"/>
  <c r="J842" i="5"/>
  <c r="I842" i="5"/>
  <c r="J841" i="5"/>
  <c r="I841" i="5"/>
  <c r="J840" i="5"/>
  <c r="I840" i="5"/>
  <c r="J839" i="5"/>
  <c r="I839" i="5"/>
  <c r="J838" i="5"/>
  <c r="I838" i="5"/>
  <c r="J837" i="5"/>
  <c r="I837" i="5"/>
  <c r="J836" i="5"/>
  <c r="I836" i="5"/>
  <c r="J835" i="5"/>
  <c r="I835" i="5"/>
  <c r="J834" i="5"/>
  <c r="I834" i="5"/>
  <c r="J833" i="5"/>
  <c r="I833" i="5"/>
  <c r="J832" i="5"/>
  <c r="I832" i="5"/>
  <c r="J831" i="5"/>
  <c r="I831" i="5"/>
  <c r="J830" i="5"/>
  <c r="I830" i="5"/>
  <c r="J829" i="5"/>
  <c r="I829" i="5"/>
  <c r="J828" i="5"/>
  <c r="I828" i="5"/>
  <c r="J827" i="5"/>
  <c r="I827" i="5"/>
  <c r="J826" i="5"/>
  <c r="I826" i="5"/>
  <c r="J825" i="5"/>
  <c r="I825" i="5"/>
  <c r="J824" i="5"/>
  <c r="I824" i="5"/>
  <c r="J823" i="5"/>
  <c r="I823" i="5"/>
  <c r="J822" i="5"/>
  <c r="I822" i="5"/>
  <c r="J821" i="5"/>
  <c r="I821" i="5"/>
  <c r="J820" i="5"/>
  <c r="I820" i="5"/>
  <c r="J819" i="5"/>
  <c r="I819" i="5"/>
  <c r="J818" i="5"/>
  <c r="I818" i="5"/>
  <c r="J817" i="5"/>
  <c r="I817" i="5"/>
  <c r="J816" i="5"/>
  <c r="I816" i="5"/>
  <c r="J815" i="5"/>
  <c r="I815" i="5"/>
  <c r="J814" i="5"/>
  <c r="I814" i="5"/>
  <c r="J813" i="5"/>
  <c r="I813" i="5"/>
  <c r="J812" i="5"/>
  <c r="I812" i="5"/>
  <c r="J811" i="5"/>
  <c r="I811" i="5"/>
  <c r="J810" i="5"/>
  <c r="I810" i="5"/>
  <c r="J809" i="5"/>
  <c r="I809" i="5"/>
  <c r="J808" i="5"/>
  <c r="I808" i="5"/>
  <c r="J807" i="5"/>
  <c r="I807" i="5"/>
  <c r="J806" i="5"/>
  <c r="I806" i="5"/>
  <c r="J805" i="5"/>
  <c r="I805" i="5"/>
  <c r="J804" i="5"/>
  <c r="I804" i="5"/>
  <c r="J803" i="5"/>
  <c r="I803" i="5"/>
  <c r="J802" i="5"/>
  <c r="I802" i="5"/>
  <c r="J801" i="5"/>
  <c r="I801" i="5"/>
  <c r="J800" i="5"/>
  <c r="I800" i="5"/>
  <c r="J799" i="5"/>
  <c r="I799" i="5"/>
  <c r="J798" i="5"/>
  <c r="I798" i="5"/>
  <c r="J797" i="5"/>
  <c r="I797" i="5"/>
  <c r="J796" i="5"/>
  <c r="I796" i="5"/>
  <c r="J795" i="5"/>
  <c r="I795" i="5"/>
  <c r="J794" i="5"/>
  <c r="I794" i="5"/>
  <c r="J793" i="5"/>
  <c r="I793" i="5"/>
  <c r="J792" i="5"/>
  <c r="I792" i="5"/>
  <c r="J791" i="5"/>
  <c r="I791" i="5"/>
  <c r="J790" i="5"/>
  <c r="I790" i="5"/>
  <c r="J789" i="5"/>
  <c r="I789" i="5"/>
  <c r="J788" i="5"/>
  <c r="I788" i="5"/>
  <c r="J787" i="5"/>
  <c r="I787" i="5"/>
  <c r="J786" i="5"/>
  <c r="I786" i="5"/>
  <c r="J785" i="5"/>
  <c r="I785" i="5"/>
  <c r="J784" i="5"/>
  <c r="I784" i="5"/>
  <c r="J783" i="5"/>
  <c r="I783" i="5"/>
  <c r="J782" i="5"/>
  <c r="I782" i="5"/>
  <c r="J781" i="5"/>
  <c r="I781" i="5"/>
  <c r="J780" i="5"/>
  <c r="I780" i="5"/>
  <c r="J779" i="5"/>
  <c r="I779" i="5"/>
  <c r="J778" i="5"/>
  <c r="I778" i="5"/>
  <c r="J777" i="5"/>
  <c r="I777" i="5"/>
  <c r="J776" i="5"/>
  <c r="I776" i="5"/>
  <c r="J775" i="5"/>
  <c r="I775" i="5"/>
  <c r="J774" i="5"/>
  <c r="I774" i="5"/>
  <c r="J773" i="5"/>
  <c r="I773" i="5"/>
  <c r="J772" i="5"/>
  <c r="I772" i="5"/>
  <c r="J771" i="5"/>
  <c r="I771" i="5"/>
  <c r="J770" i="5"/>
  <c r="I770" i="5"/>
  <c r="J769" i="5"/>
  <c r="I769" i="5"/>
  <c r="J768" i="5"/>
  <c r="I768" i="5"/>
  <c r="J767" i="5"/>
  <c r="I767" i="5"/>
  <c r="J766" i="5"/>
  <c r="I766" i="5"/>
  <c r="J765" i="5"/>
  <c r="I765" i="5"/>
  <c r="J764" i="5"/>
  <c r="I764" i="5"/>
  <c r="J763" i="5"/>
  <c r="I763" i="5"/>
  <c r="J762" i="5"/>
  <c r="I762" i="5"/>
  <c r="J761" i="5"/>
  <c r="I761" i="5"/>
  <c r="J760" i="5"/>
  <c r="I760" i="5"/>
  <c r="J759" i="5"/>
  <c r="I759" i="5"/>
  <c r="J758" i="5"/>
  <c r="I758" i="5"/>
  <c r="J757" i="5"/>
  <c r="I757" i="5"/>
  <c r="J756" i="5"/>
  <c r="I756" i="5"/>
  <c r="J755" i="5"/>
  <c r="I755" i="5"/>
  <c r="J754" i="5"/>
  <c r="I754" i="5"/>
  <c r="J753" i="5"/>
  <c r="I753" i="5"/>
  <c r="J752" i="5"/>
  <c r="I752" i="5"/>
  <c r="J751" i="5"/>
  <c r="I751" i="5"/>
  <c r="J750" i="5"/>
  <c r="I750" i="5"/>
  <c r="J749" i="5"/>
  <c r="I749" i="5"/>
  <c r="J748" i="5"/>
  <c r="I748" i="5"/>
  <c r="J747" i="5"/>
  <c r="I747" i="5"/>
  <c r="J746" i="5"/>
  <c r="I746" i="5"/>
  <c r="J745" i="5"/>
  <c r="I745" i="5"/>
  <c r="J744" i="5"/>
  <c r="I744" i="5"/>
  <c r="J743" i="5"/>
  <c r="I743" i="5"/>
  <c r="J742" i="5"/>
  <c r="I742" i="5"/>
  <c r="J741" i="5"/>
  <c r="I741" i="5"/>
  <c r="J740" i="5"/>
  <c r="I740" i="5"/>
  <c r="J739" i="5"/>
  <c r="I739" i="5"/>
  <c r="J738" i="5"/>
  <c r="I738" i="5"/>
  <c r="J737" i="5"/>
  <c r="I737" i="5"/>
  <c r="J736" i="5"/>
  <c r="I736" i="5"/>
  <c r="J735" i="5"/>
  <c r="I735" i="5"/>
  <c r="J734" i="5"/>
  <c r="I734" i="5"/>
  <c r="J733" i="5"/>
  <c r="I733" i="5"/>
  <c r="J732" i="5"/>
  <c r="I732" i="5"/>
  <c r="J731" i="5"/>
  <c r="I731" i="5"/>
  <c r="J730" i="5"/>
  <c r="I730" i="5"/>
  <c r="J729" i="5"/>
  <c r="I729" i="5"/>
  <c r="J728" i="5"/>
  <c r="I728" i="5"/>
  <c r="J727" i="5"/>
  <c r="I727" i="5"/>
  <c r="J726" i="5"/>
  <c r="I726" i="5"/>
  <c r="J725" i="5"/>
  <c r="I725" i="5"/>
  <c r="J724" i="5"/>
  <c r="I724" i="5"/>
  <c r="J723" i="5"/>
  <c r="I723" i="5"/>
  <c r="J722" i="5"/>
  <c r="I722" i="5"/>
  <c r="J721" i="5"/>
  <c r="I721" i="5"/>
  <c r="J720" i="5"/>
  <c r="I720" i="5"/>
  <c r="J719" i="5"/>
  <c r="I719" i="5"/>
  <c r="J718" i="5"/>
  <c r="I718" i="5"/>
  <c r="J717" i="5"/>
  <c r="I717" i="5"/>
  <c r="J716" i="5"/>
  <c r="I716" i="5"/>
  <c r="J715" i="5"/>
  <c r="I715" i="5"/>
  <c r="J714" i="5"/>
  <c r="I714" i="5"/>
  <c r="J713" i="5"/>
  <c r="I713" i="5"/>
  <c r="J712" i="5"/>
  <c r="I712" i="5"/>
  <c r="J711" i="5"/>
  <c r="I711" i="5"/>
  <c r="J710" i="5"/>
  <c r="I710" i="5"/>
  <c r="J709" i="5"/>
  <c r="I709" i="5"/>
  <c r="J708" i="5"/>
  <c r="I708" i="5"/>
  <c r="J707" i="5"/>
  <c r="I707" i="5"/>
  <c r="J706" i="5"/>
  <c r="I706" i="5"/>
  <c r="J705" i="5"/>
  <c r="I705" i="5"/>
  <c r="J704" i="5"/>
  <c r="I704" i="5"/>
  <c r="J703" i="5"/>
  <c r="I703" i="5"/>
  <c r="J702" i="5"/>
  <c r="I702" i="5"/>
  <c r="J701" i="5"/>
  <c r="I701" i="5"/>
  <c r="J700" i="5"/>
  <c r="I700" i="5"/>
  <c r="J699" i="5"/>
  <c r="I699" i="5"/>
  <c r="J698" i="5"/>
  <c r="I698" i="5"/>
  <c r="J697" i="5"/>
  <c r="I697" i="5"/>
  <c r="J696" i="5"/>
  <c r="I696" i="5"/>
  <c r="J695" i="5"/>
  <c r="I695" i="5"/>
  <c r="J694" i="5"/>
  <c r="I694" i="5"/>
  <c r="J693" i="5"/>
  <c r="I693" i="5"/>
  <c r="J692" i="5"/>
  <c r="I692" i="5"/>
  <c r="J691" i="5"/>
  <c r="I691" i="5"/>
  <c r="J690" i="5"/>
  <c r="I690" i="5"/>
  <c r="J689" i="5"/>
  <c r="I689" i="5"/>
  <c r="J688" i="5"/>
  <c r="I688" i="5"/>
  <c r="J687" i="5"/>
  <c r="I687" i="5"/>
  <c r="J686" i="5"/>
  <c r="I686" i="5"/>
  <c r="J685" i="5"/>
  <c r="I685" i="5"/>
  <c r="J684" i="5"/>
  <c r="I684" i="5"/>
  <c r="J683" i="5"/>
  <c r="I683" i="5"/>
  <c r="J682" i="5"/>
  <c r="I682" i="5"/>
  <c r="J681" i="5"/>
  <c r="I681" i="5"/>
  <c r="J680" i="5"/>
  <c r="I680" i="5"/>
  <c r="J679" i="5"/>
  <c r="I679" i="5"/>
  <c r="J678" i="5"/>
  <c r="I678" i="5"/>
  <c r="J677" i="5"/>
  <c r="I677" i="5"/>
  <c r="J676" i="5"/>
  <c r="I676" i="5"/>
  <c r="J675" i="5"/>
  <c r="I675" i="5"/>
  <c r="J674" i="5"/>
  <c r="I674" i="5"/>
  <c r="J673" i="5"/>
  <c r="I673" i="5"/>
  <c r="J672" i="5"/>
  <c r="I672" i="5"/>
  <c r="J671" i="5"/>
  <c r="I671" i="5"/>
  <c r="J670" i="5"/>
  <c r="I670" i="5"/>
  <c r="J669" i="5"/>
  <c r="I669" i="5"/>
  <c r="J668" i="5"/>
  <c r="I668" i="5"/>
  <c r="J667" i="5"/>
  <c r="I667" i="5"/>
  <c r="J666" i="5"/>
  <c r="I666" i="5"/>
  <c r="J665" i="5"/>
  <c r="I665" i="5"/>
  <c r="J664" i="5"/>
  <c r="I664" i="5"/>
  <c r="J663" i="5"/>
  <c r="I663" i="5"/>
  <c r="J662" i="5"/>
  <c r="I662" i="5"/>
  <c r="J661" i="5"/>
  <c r="I661" i="5"/>
  <c r="J660" i="5"/>
  <c r="I660" i="5"/>
  <c r="J659" i="5"/>
  <c r="I659" i="5"/>
  <c r="J658" i="5"/>
  <c r="I658" i="5"/>
  <c r="J657" i="5"/>
  <c r="I657" i="5"/>
  <c r="J656" i="5"/>
  <c r="I656" i="5"/>
  <c r="J655" i="5"/>
  <c r="I655" i="5"/>
  <c r="J654" i="5"/>
  <c r="I654" i="5"/>
  <c r="J653" i="5"/>
  <c r="I653" i="5"/>
  <c r="J652" i="5"/>
  <c r="I652" i="5"/>
  <c r="J651" i="5"/>
  <c r="I651" i="5"/>
  <c r="J650" i="5"/>
  <c r="I650" i="5"/>
  <c r="J649" i="5"/>
  <c r="I649" i="5"/>
  <c r="J648" i="5"/>
  <c r="I648" i="5"/>
  <c r="J647" i="5"/>
  <c r="I647" i="5"/>
  <c r="J646" i="5"/>
  <c r="I646" i="5"/>
  <c r="J645" i="5"/>
  <c r="I645" i="5"/>
  <c r="J644" i="5"/>
  <c r="I644" i="5"/>
  <c r="J643" i="5"/>
  <c r="I643" i="5"/>
  <c r="J642" i="5"/>
  <c r="I642" i="5"/>
  <c r="J641" i="5"/>
  <c r="I641" i="5"/>
  <c r="J640" i="5"/>
  <c r="I640" i="5"/>
  <c r="J639" i="5"/>
  <c r="I639" i="5"/>
  <c r="J638" i="5"/>
  <c r="I638" i="5"/>
  <c r="J637" i="5"/>
  <c r="I637" i="5"/>
  <c r="J636" i="5"/>
  <c r="I636" i="5"/>
  <c r="J635" i="5"/>
  <c r="I635" i="5"/>
  <c r="J634" i="5"/>
  <c r="I634" i="5"/>
  <c r="J633" i="5"/>
  <c r="I633" i="5"/>
  <c r="J632" i="5"/>
  <c r="I632" i="5"/>
  <c r="J631" i="5"/>
  <c r="I631" i="5"/>
  <c r="J630" i="5"/>
  <c r="I630" i="5"/>
  <c r="J629" i="5"/>
  <c r="I629" i="5"/>
  <c r="J628" i="5"/>
  <c r="I628" i="5"/>
  <c r="J627" i="5"/>
  <c r="I627" i="5"/>
  <c r="J626" i="5"/>
  <c r="I626" i="5"/>
  <c r="J625" i="5"/>
  <c r="I625" i="5"/>
  <c r="J624" i="5"/>
  <c r="I624" i="5"/>
  <c r="J623" i="5"/>
  <c r="I623" i="5"/>
  <c r="J622" i="5"/>
  <c r="I622" i="5"/>
  <c r="J621" i="5"/>
  <c r="I621" i="5"/>
  <c r="J620" i="5"/>
  <c r="I620" i="5"/>
  <c r="J619" i="5"/>
  <c r="I619" i="5"/>
  <c r="J618" i="5"/>
  <c r="I618" i="5"/>
  <c r="J617" i="5"/>
  <c r="I617" i="5"/>
  <c r="J616" i="5"/>
  <c r="I616" i="5"/>
  <c r="J615" i="5"/>
  <c r="I615" i="5"/>
  <c r="J614" i="5"/>
  <c r="I614" i="5"/>
  <c r="J613" i="5"/>
  <c r="I613" i="5"/>
  <c r="J612" i="5"/>
  <c r="I612" i="5"/>
  <c r="J611" i="5"/>
  <c r="I611" i="5"/>
  <c r="J610" i="5"/>
  <c r="I610" i="5"/>
  <c r="J609" i="5"/>
  <c r="I609" i="5"/>
  <c r="J608" i="5"/>
  <c r="I608" i="5"/>
  <c r="J607" i="5"/>
  <c r="I607" i="5"/>
  <c r="J606" i="5"/>
  <c r="I606" i="5"/>
  <c r="J605" i="5"/>
  <c r="I605" i="5"/>
  <c r="J604" i="5"/>
  <c r="I604" i="5"/>
  <c r="J603" i="5"/>
  <c r="I603" i="5"/>
  <c r="J602" i="5"/>
  <c r="I602" i="5"/>
  <c r="J601" i="5"/>
  <c r="I601" i="5"/>
  <c r="J600" i="5"/>
  <c r="I600" i="5"/>
  <c r="J599" i="5"/>
  <c r="I599" i="5"/>
  <c r="J598" i="5"/>
  <c r="I598" i="5"/>
  <c r="J597" i="5"/>
  <c r="I597" i="5"/>
  <c r="J596" i="5"/>
  <c r="I596" i="5"/>
  <c r="J595" i="5"/>
  <c r="I595" i="5"/>
  <c r="J594" i="5"/>
  <c r="I594" i="5"/>
  <c r="J593" i="5"/>
  <c r="I593" i="5"/>
  <c r="J592" i="5"/>
  <c r="I592" i="5"/>
  <c r="J591" i="5"/>
  <c r="I591" i="5"/>
  <c r="J590" i="5"/>
  <c r="I590" i="5"/>
  <c r="J589" i="5"/>
  <c r="I589" i="5"/>
  <c r="J588" i="5"/>
  <c r="I588" i="5"/>
  <c r="J587" i="5"/>
  <c r="I587" i="5"/>
  <c r="J586" i="5"/>
  <c r="I586" i="5"/>
  <c r="J585" i="5"/>
  <c r="I585" i="5"/>
  <c r="J584" i="5"/>
  <c r="I584" i="5"/>
  <c r="J583" i="5"/>
  <c r="I583" i="5"/>
  <c r="J582" i="5"/>
  <c r="I582" i="5"/>
  <c r="J581" i="5"/>
  <c r="I581" i="5"/>
  <c r="J580" i="5"/>
  <c r="I580" i="5"/>
  <c r="J579" i="5"/>
  <c r="I579" i="5"/>
  <c r="J578" i="5"/>
  <c r="I578" i="5"/>
  <c r="J577" i="5"/>
  <c r="I577" i="5"/>
  <c r="J576" i="5"/>
  <c r="I576" i="5"/>
  <c r="J575" i="5"/>
  <c r="I575" i="5"/>
  <c r="J574" i="5"/>
  <c r="I574" i="5"/>
  <c r="J573" i="5"/>
  <c r="I573" i="5"/>
  <c r="J572" i="5"/>
  <c r="I572" i="5"/>
  <c r="J571" i="5"/>
  <c r="I571" i="5"/>
  <c r="J570" i="5"/>
  <c r="I570" i="5"/>
  <c r="J569" i="5"/>
  <c r="I569" i="5"/>
  <c r="J568" i="5"/>
  <c r="I568" i="5"/>
  <c r="J567" i="5"/>
  <c r="I567" i="5"/>
  <c r="J566" i="5"/>
  <c r="I566" i="5"/>
  <c r="J565" i="5"/>
  <c r="I565" i="5"/>
  <c r="J564" i="5"/>
  <c r="I564" i="5"/>
  <c r="J563" i="5"/>
  <c r="I563" i="5"/>
  <c r="J562" i="5"/>
  <c r="I562" i="5"/>
  <c r="J561" i="5"/>
  <c r="I561" i="5"/>
  <c r="J560" i="5"/>
  <c r="I560" i="5"/>
  <c r="J559" i="5"/>
  <c r="I559" i="5"/>
  <c r="J558" i="5"/>
  <c r="I558" i="5"/>
  <c r="J557" i="5"/>
  <c r="I557" i="5"/>
  <c r="J556" i="5"/>
  <c r="I556" i="5"/>
  <c r="J555" i="5"/>
  <c r="I555" i="5"/>
  <c r="J554" i="5"/>
  <c r="I554" i="5"/>
  <c r="J553" i="5"/>
  <c r="I553" i="5"/>
  <c r="J552" i="5"/>
  <c r="I552" i="5"/>
  <c r="J551" i="5"/>
  <c r="I551" i="5"/>
  <c r="J550" i="5"/>
  <c r="I550" i="5"/>
  <c r="J549" i="5"/>
  <c r="I549" i="5"/>
  <c r="J548" i="5"/>
  <c r="I548" i="5"/>
  <c r="J547" i="5"/>
  <c r="I547" i="5"/>
  <c r="J546" i="5"/>
  <c r="I546" i="5"/>
  <c r="J545" i="5"/>
  <c r="I545" i="5"/>
  <c r="J544" i="5"/>
  <c r="I544" i="5"/>
  <c r="J543" i="5"/>
  <c r="I543" i="5"/>
  <c r="J542" i="5"/>
  <c r="I542" i="5"/>
  <c r="J541" i="5"/>
  <c r="I541" i="5"/>
  <c r="J540" i="5"/>
  <c r="I540" i="5"/>
  <c r="J539" i="5"/>
  <c r="I539" i="5"/>
  <c r="J538" i="5"/>
  <c r="I538" i="5"/>
  <c r="J537" i="5"/>
  <c r="I537" i="5"/>
  <c r="J536" i="5"/>
  <c r="I536" i="5"/>
  <c r="J535" i="5"/>
  <c r="I535" i="5"/>
  <c r="J534" i="5"/>
  <c r="I534" i="5"/>
  <c r="J533" i="5"/>
  <c r="I533" i="5"/>
  <c r="J532" i="5"/>
  <c r="I532" i="5"/>
  <c r="J531" i="5"/>
  <c r="I531" i="5"/>
  <c r="J530" i="5"/>
  <c r="I530" i="5"/>
  <c r="J529" i="5"/>
  <c r="I529" i="5"/>
  <c r="J528" i="5"/>
  <c r="I528" i="5"/>
  <c r="J527" i="5"/>
  <c r="I527" i="5"/>
  <c r="J526" i="5"/>
  <c r="I526" i="5"/>
  <c r="J525" i="5"/>
  <c r="I525" i="5"/>
  <c r="J524" i="5"/>
  <c r="I524" i="5"/>
  <c r="J523" i="5"/>
  <c r="I523" i="5"/>
  <c r="J522" i="5"/>
  <c r="I522" i="5"/>
  <c r="J521" i="5"/>
  <c r="I521" i="5"/>
  <c r="J520" i="5"/>
  <c r="I520" i="5"/>
  <c r="J519" i="5"/>
  <c r="I519" i="5"/>
  <c r="J518" i="5"/>
  <c r="I518" i="5"/>
  <c r="J517" i="5"/>
  <c r="I517" i="5"/>
  <c r="J516" i="5"/>
  <c r="I516" i="5"/>
  <c r="J515" i="5"/>
  <c r="I515" i="5"/>
  <c r="J514" i="5"/>
  <c r="I514" i="5"/>
  <c r="J513" i="5"/>
  <c r="I513" i="5"/>
  <c r="J512" i="5"/>
  <c r="I512" i="5"/>
  <c r="J511" i="5"/>
  <c r="I511" i="5"/>
  <c r="J510" i="5"/>
  <c r="I510" i="5"/>
  <c r="J509" i="5"/>
  <c r="I509" i="5"/>
  <c r="J508" i="5"/>
  <c r="I508" i="5"/>
  <c r="J507" i="5"/>
  <c r="I507" i="5"/>
  <c r="J506" i="5"/>
  <c r="I506" i="5"/>
  <c r="J505" i="5"/>
  <c r="I505" i="5"/>
  <c r="J504" i="5"/>
  <c r="I504" i="5"/>
  <c r="J503" i="5"/>
  <c r="I503" i="5"/>
  <c r="J502" i="5"/>
  <c r="I502" i="5"/>
  <c r="J501" i="5"/>
  <c r="I501" i="5"/>
  <c r="J500" i="5"/>
  <c r="I500" i="5"/>
  <c r="J499" i="5"/>
  <c r="I499" i="5"/>
  <c r="J498" i="5"/>
  <c r="I498" i="5"/>
  <c r="J497" i="5"/>
  <c r="I497" i="5"/>
  <c r="J496" i="5"/>
  <c r="I496" i="5"/>
  <c r="J495" i="5"/>
  <c r="I495" i="5"/>
  <c r="J494" i="5"/>
  <c r="I494" i="5"/>
  <c r="J493" i="5"/>
  <c r="I493" i="5"/>
  <c r="J492" i="5"/>
  <c r="I492" i="5"/>
  <c r="J491" i="5"/>
  <c r="I491" i="5"/>
  <c r="J490" i="5"/>
  <c r="I490" i="5"/>
  <c r="J489" i="5"/>
  <c r="I489" i="5"/>
  <c r="J488" i="5"/>
  <c r="I488" i="5"/>
  <c r="J487" i="5"/>
  <c r="I487" i="5"/>
  <c r="J486" i="5"/>
  <c r="I486" i="5"/>
  <c r="J485" i="5"/>
  <c r="I485" i="5"/>
  <c r="J484" i="5"/>
  <c r="I484" i="5"/>
  <c r="J483" i="5"/>
  <c r="I483" i="5"/>
  <c r="J482" i="5"/>
  <c r="I482" i="5"/>
  <c r="J481" i="5"/>
  <c r="I481" i="5"/>
  <c r="J480" i="5"/>
  <c r="I480" i="5"/>
  <c r="J479" i="5"/>
  <c r="I479" i="5"/>
  <c r="J478" i="5"/>
  <c r="I478" i="5"/>
  <c r="J477" i="5"/>
  <c r="I477" i="5"/>
  <c r="J476" i="5"/>
  <c r="I476" i="5"/>
  <c r="J475" i="5"/>
  <c r="I475" i="5"/>
  <c r="J474" i="5"/>
  <c r="I474" i="5"/>
  <c r="J473" i="5"/>
  <c r="I473" i="5"/>
  <c r="J472" i="5"/>
  <c r="I472" i="5"/>
  <c r="J471" i="5"/>
  <c r="I471" i="5"/>
  <c r="J470" i="5"/>
  <c r="I470" i="5"/>
  <c r="J469" i="5"/>
  <c r="I469" i="5"/>
  <c r="J468" i="5"/>
  <c r="I468" i="5"/>
  <c r="J467" i="5"/>
  <c r="I467" i="5"/>
  <c r="J466" i="5"/>
  <c r="I466" i="5"/>
  <c r="J465" i="5"/>
  <c r="I465" i="5"/>
  <c r="J464" i="5"/>
  <c r="I464" i="5"/>
  <c r="J463" i="5"/>
  <c r="I463" i="5"/>
  <c r="J462" i="5"/>
  <c r="I462" i="5"/>
  <c r="J461" i="5"/>
  <c r="I461" i="5"/>
  <c r="J460" i="5"/>
  <c r="I460" i="5"/>
  <c r="J459" i="5"/>
  <c r="I459" i="5"/>
  <c r="J458" i="5"/>
  <c r="I458" i="5"/>
  <c r="J457" i="5"/>
  <c r="I457" i="5"/>
  <c r="J456" i="5"/>
  <c r="I456" i="5"/>
  <c r="J455" i="5"/>
  <c r="I455" i="5"/>
  <c r="J454" i="5"/>
  <c r="I454" i="5"/>
  <c r="J453" i="5"/>
  <c r="I453" i="5"/>
  <c r="J452" i="5"/>
  <c r="I452" i="5"/>
  <c r="J451" i="5"/>
  <c r="I451" i="5"/>
  <c r="J450" i="5"/>
  <c r="I450" i="5"/>
  <c r="J449" i="5"/>
  <c r="I449" i="5"/>
  <c r="J448" i="5"/>
  <c r="I448" i="5"/>
  <c r="J447" i="5"/>
  <c r="I447" i="5"/>
  <c r="J446" i="5"/>
  <c r="I446" i="5"/>
  <c r="J445" i="5"/>
  <c r="I445" i="5"/>
  <c r="J444" i="5"/>
  <c r="I444" i="5"/>
  <c r="J443" i="5"/>
  <c r="I443" i="5"/>
  <c r="J442" i="5"/>
  <c r="I442" i="5"/>
  <c r="J441" i="5"/>
  <c r="I441" i="5"/>
  <c r="J440" i="5"/>
  <c r="I440" i="5"/>
  <c r="J439" i="5"/>
  <c r="I439" i="5"/>
  <c r="J438" i="5"/>
  <c r="I438" i="5"/>
  <c r="J437" i="5"/>
  <c r="I437" i="5"/>
  <c r="J436" i="5"/>
  <c r="I436" i="5"/>
  <c r="J435" i="5"/>
  <c r="I435" i="5"/>
  <c r="J434" i="5"/>
  <c r="I434" i="5"/>
  <c r="J433" i="5"/>
  <c r="I433" i="5"/>
  <c r="J432" i="5"/>
  <c r="I432" i="5"/>
  <c r="J431" i="5"/>
  <c r="I431" i="5"/>
  <c r="J430" i="5"/>
  <c r="I430" i="5"/>
  <c r="J429" i="5"/>
  <c r="I429" i="5"/>
  <c r="J428" i="5"/>
  <c r="I428" i="5"/>
  <c r="J427" i="5"/>
  <c r="I427" i="5"/>
  <c r="J426" i="5"/>
  <c r="I426" i="5"/>
  <c r="J425" i="5"/>
  <c r="I425" i="5"/>
  <c r="J424" i="5"/>
  <c r="I424" i="5"/>
  <c r="J423" i="5"/>
  <c r="I423" i="5"/>
  <c r="J422" i="5"/>
  <c r="I422" i="5"/>
  <c r="J421" i="5"/>
  <c r="I421" i="5"/>
  <c r="J420" i="5"/>
  <c r="I420" i="5"/>
  <c r="J419" i="5"/>
  <c r="I419" i="5"/>
  <c r="J418" i="5"/>
  <c r="I418" i="5"/>
  <c r="J417" i="5"/>
  <c r="I417" i="5"/>
  <c r="J416" i="5"/>
  <c r="I416" i="5"/>
  <c r="J415" i="5"/>
  <c r="I415" i="5"/>
  <c r="J414" i="5"/>
  <c r="I414" i="5"/>
  <c r="J413" i="5"/>
  <c r="I413" i="5"/>
  <c r="J412" i="5"/>
  <c r="I412" i="5"/>
  <c r="J411" i="5"/>
  <c r="I411" i="5"/>
  <c r="J410" i="5"/>
  <c r="I410" i="5"/>
  <c r="J409" i="5"/>
  <c r="I409" i="5"/>
  <c r="J408" i="5"/>
  <c r="I408" i="5"/>
  <c r="J407" i="5"/>
  <c r="I407" i="5"/>
  <c r="J406" i="5"/>
  <c r="I406" i="5"/>
  <c r="J405" i="5"/>
  <c r="I405" i="5"/>
  <c r="J404" i="5"/>
  <c r="I404" i="5"/>
  <c r="J403" i="5"/>
  <c r="I403" i="5"/>
  <c r="J402" i="5"/>
  <c r="I402" i="5"/>
  <c r="J401" i="5"/>
  <c r="I401" i="5"/>
  <c r="J400" i="5"/>
  <c r="I400" i="5"/>
  <c r="J399" i="5"/>
  <c r="I399" i="5"/>
  <c r="J398" i="5"/>
  <c r="I398" i="5"/>
  <c r="J397" i="5"/>
  <c r="I397" i="5"/>
  <c r="J396" i="5"/>
  <c r="I396" i="5"/>
  <c r="J395" i="5"/>
  <c r="I395" i="5"/>
  <c r="J394" i="5"/>
  <c r="I394" i="5"/>
  <c r="J393" i="5"/>
  <c r="I393" i="5"/>
  <c r="J392" i="5"/>
  <c r="I392" i="5"/>
  <c r="J391" i="5"/>
  <c r="I391" i="5"/>
  <c r="J390" i="5"/>
  <c r="I390" i="5"/>
  <c r="J389" i="5"/>
  <c r="I389" i="5"/>
  <c r="J388" i="5"/>
  <c r="I388" i="5"/>
  <c r="J387" i="5"/>
  <c r="I387" i="5"/>
  <c r="J386" i="5"/>
  <c r="I386" i="5"/>
  <c r="J385" i="5"/>
  <c r="I385" i="5"/>
  <c r="J384" i="5"/>
  <c r="I384" i="5"/>
  <c r="J383" i="5"/>
  <c r="I383" i="5"/>
  <c r="J382" i="5"/>
  <c r="I382" i="5"/>
  <c r="J381" i="5"/>
  <c r="I381" i="5"/>
  <c r="J380" i="5"/>
  <c r="I380" i="5"/>
  <c r="J379" i="5"/>
  <c r="I379" i="5"/>
  <c r="J378" i="5"/>
  <c r="I378" i="5"/>
  <c r="J377" i="5"/>
  <c r="I377" i="5"/>
  <c r="J376" i="5"/>
  <c r="I376" i="5"/>
  <c r="J375" i="5"/>
  <c r="I375" i="5"/>
  <c r="J374" i="5"/>
  <c r="I374" i="5"/>
  <c r="J373" i="5"/>
  <c r="I373" i="5"/>
  <c r="J372" i="5"/>
  <c r="I372" i="5"/>
  <c r="J371" i="5"/>
  <c r="I371" i="5"/>
  <c r="J370" i="5"/>
  <c r="I370" i="5"/>
  <c r="J369" i="5"/>
  <c r="I369" i="5"/>
  <c r="J368" i="5"/>
  <c r="I368" i="5"/>
  <c r="J367" i="5"/>
  <c r="I367" i="5"/>
  <c r="J366" i="5"/>
  <c r="I366" i="5"/>
  <c r="J365" i="5"/>
  <c r="I365" i="5"/>
  <c r="J364" i="5"/>
  <c r="I364" i="5"/>
  <c r="J363" i="5"/>
  <c r="I363" i="5"/>
  <c r="J362" i="5"/>
  <c r="I362" i="5"/>
  <c r="J361" i="5"/>
  <c r="I361" i="5"/>
  <c r="J360" i="5"/>
  <c r="I360" i="5"/>
  <c r="J359" i="5"/>
  <c r="I359" i="5"/>
  <c r="J358" i="5"/>
  <c r="I358" i="5"/>
  <c r="J357" i="5"/>
  <c r="I357" i="5"/>
  <c r="J356" i="5"/>
  <c r="I356" i="5"/>
  <c r="J355" i="5"/>
  <c r="I355" i="5"/>
  <c r="J354" i="5"/>
  <c r="I354" i="5"/>
  <c r="J353" i="5"/>
  <c r="I353" i="5"/>
  <c r="J352" i="5"/>
  <c r="I352" i="5"/>
  <c r="J351" i="5"/>
  <c r="I351" i="5"/>
  <c r="J350" i="5"/>
  <c r="I350" i="5"/>
  <c r="J349" i="5"/>
  <c r="I349" i="5"/>
  <c r="J348" i="5"/>
  <c r="I348" i="5"/>
  <c r="J347" i="5"/>
  <c r="I347" i="5"/>
  <c r="J346" i="5"/>
  <c r="I346" i="5"/>
  <c r="J345" i="5"/>
  <c r="I345" i="5"/>
  <c r="J344" i="5"/>
  <c r="I344" i="5"/>
  <c r="J343" i="5"/>
  <c r="I343" i="5"/>
  <c r="J342" i="5"/>
  <c r="I342" i="5"/>
  <c r="J341" i="5"/>
  <c r="I341" i="5"/>
  <c r="J340" i="5"/>
  <c r="I340" i="5"/>
  <c r="J339" i="5"/>
  <c r="I339" i="5"/>
  <c r="J338" i="5"/>
  <c r="I338" i="5"/>
  <c r="J337" i="5"/>
  <c r="I337" i="5"/>
  <c r="J336" i="5"/>
  <c r="I336" i="5"/>
  <c r="J335" i="5"/>
  <c r="I335" i="5"/>
  <c r="J334" i="5"/>
  <c r="I334" i="5"/>
  <c r="J333" i="5"/>
  <c r="I333" i="5"/>
  <c r="J332" i="5"/>
  <c r="I332" i="5"/>
  <c r="J331" i="5"/>
  <c r="I331" i="5"/>
  <c r="J330" i="5"/>
  <c r="I330" i="5"/>
  <c r="J329" i="5"/>
  <c r="I329" i="5"/>
  <c r="J328" i="5"/>
  <c r="I328" i="5"/>
  <c r="J327" i="5"/>
  <c r="I327" i="5"/>
  <c r="J326" i="5"/>
  <c r="I326" i="5"/>
  <c r="J325" i="5"/>
  <c r="I325" i="5"/>
  <c r="J324" i="5"/>
  <c r="I324" i="5"/>
  <c r="J323" i="5"/>
  <c r="I323" i="5"/>
  <c r="J322" i="5"/>
  <c r="I322" i="5"/>
  <c r="J321" i="5"/>
  <c r="I321" i="5"/>
  <c r="J320" i="5"/>
  <c r="I320" i="5"/>
  <c r="J319" i="5"/>
  <c r="I319" i="5"/>
  <c r="J318" i="5"/>
  <c r="I318" i="5"/>
  <c r="J317" i="5"/>
  <c r="I317" i="5"/>
  <c r="J316" i="5"/>
  <c r="I316" i="5"/>
  <c r="J315" i="5"/>
  <c r="I315" i="5"/>
  <c r="J314" i="5"/>
  <c r="I314" i="5"/>
  <c r="J313" i="5"/>
  <c r="I313" i="5"/>
  <c r="J312" i="5"/>
  <c r="I312" i="5"/>
  <c r="J311" i="5"/>
  <c r="I311" i="5"/>
  <c r="J310" i="5"/>
  <c r="I310" i="5"/>
  <c r="J309" i="5"/>
  <c r="I309" i="5"/>
  <c r="J308" i="5"/>
  <c r="I308" i="5"/>
  <c r="J307" i="5"/>
  <c r="I307" i="5"/>
  <c r="J306" i="5"/>
  <c r="I306" i="5"/>
  <c r="J305" i="5"/>
  <c r="I305" i="5"/>
  <c r="J304" i="5"/>
  <c r="I304" i="5"/>
  <c r="J303" i="5"/>
  <c r="I303" i="5"/>
  <c r="J302" i="5"/>
  <c r="I302" i="5"/>
  <c r="J301" i="5"/>
  <c r="I301" i="5"/>
  <c r="J300" i="5"/>
  <c r="I300" i="5"/>
  <c r="J299" i="5"/>
  <c r="I299" i="5"/>
  <c r="J298" i="5"/>
  <c r="I298" i="5"/>
  <c r="J297" i="5"/>
  <c r="I297" i="5"/>
  <c r="J296" i="5"/>
  <c r="I296" i="5"/>
  <c r="J295" i="5"/>
  <c r="I295" i="5"/>
  <c r="J294" i="5"/>
  <c r="I294" i="5"/>
  <c r="J293" i="5"/>
  <c r="I293" i="5"/>
  <c r="J292" i="5"/>
  <c r="I292" i="5"/>
  <c r="J291" i="5"/>
  <c r="I291" i="5"/>
  <c r="J290" i="5"/>
  <c r="I290" i="5"/>
  <c r="J289" i="5"/>
  <c r="I289" i="5"/>
  <c r="J288" i="5"/>
  <c r="I288" i="5"/>
  <c r="J287" i="5"/>
  <c r="I287" i="5"/>
  <c r="J286" i="5"/>
  <c r="I286" i="5"/>
  <c r="J285" i="5"/>
  <c r="I285" i="5"/>
  <c r="J284" i="5"/>
  <c r="I284" i="5"/>
  <c r="J283" i="5"/>
  <c r="I283" i="5"/>
  <c r="J282" i="5"/>
  <c r="I282" i="5"/>
  <c r="J281" i="5"/>
  <c r="I281" i="5"/>
  <c r="J280" i="5"/>
  <c r="I280" i="5"/>
  <c r="J279" i="5"/>
  <c r="I279" i="5"/>
  <c r="J278" i="5"/>
  <c r="I278" i="5"/>
  <c r="J277" i="5"/>
  <c r="I277" i="5"/>
  <c r="J276" i="5"/>
  <c r="I276" i="5"/>
  <c r="J275" i="5"/>
  <c r="I275" i="5"/>
  <c r="J274" i="5"/>
  <c r="I274" i="5"/>
  <c r="J273" i="5"/>
  <c r="I273" i="5"/>
  <c r="J272" i="5"/>
  <c r="I272" i="5"/>
  <c r="J271" i="5"/>
  <c r="I271" i="5"/>
  <c r="J270" i="5"/>
  <c r="I270" i="5"/>
  <c r="J269" i="5"/>
  <c r="I269" i="5"/>
  <c r="J268" i="5"/>
  <c r="I268" i="5"/>
  <c r="J267" i="5"/>
  <c r="I267" i="5"/>
  <c r="J266" i="5"/>
  <c r="I266" i="5"/>
  <c r="J265" i="5"/>
  <c r="I265" i="5"/>
  <c r="J264" i="5"/>
  <c r="I264" i="5"/>
  <c r="J263" i="5"/>
  <c r="I263" i="5"/>
  <c r="J262" i="5"/>
  <c r="I262" i="5"/>
  <c r="J261" i="5"/>
  <c r="I261" i="5"/>
  <c r="J260" i="5"/>
  <c r="I260" i="5"/>
  <c r="J259" i="5"/>
  <c r="I259" i="5"/>
  <c r="J258" i="5"/>
  <c r="I258" i="5"/>
  <c r="J257" i="5"/>
  <c r="I257" i="5"/>
  <c r="J256" i="5"/>
  <c r="I256" i="5"/>
  <c r="J255" i="5"/>
  <c r="I255" i="5"/>
  <c r="J254" i="5"/>
  <c r="I254" i="5"/>
  <c r="J253" i="5"/>
  <c r="I253" i="5"/>
  <c r="J252" i="5"/>
  <c r="I252" i="5"/>
  <c r="J251" i="5"/>
  <c r="I251" i="5"/>
  <c r="J250" i="5"/>
  <c r="I250" i="5"/>
  <c r="J249" i="5"/>
  <c r="I249" i="5"/>
  <c r="J248" i="5"/>
  <c r="I248" i="5"/>
  <c r="J247" i="5"/>
  <c r="I247" i="5"/>
  <c r="J246" i="5"/>
  <c r="I246" i="5"/>
  <c r="J245" i="5"/>
  <c r="I245" i="5"/>
  <c r="J244" i="5"/>
  <c r="I244" i="5"/>
  <c r="J243" i="5"/>
  <c r="I243" i="5"/>
  <c r="J242" i="5"/>
  <c r="I242" i="5"/>
  <c r="J241" i="5"/>
  <c r="I241" i="5"/>
  <c r="J240" i="5"/>
  <c r="I240" i="5"/>
  <c r="J239" i="5"/>
  <c r="I239" i="5"/>
  <c r="J238" i="5"/>
  <c r="I238" i="5"/>
  <c r="J237" i="5"/>
  <c r="I237" i="5"/>
  <c r="J236" i="5"/>
  <c r="I236" i="5"/>
  <c r="J235" i="5"/>
  <c r="I235" i="5"/>
  <c r="J234" i="5"/>
  <c r="I234" i="5"/>
  <c r="J233" i="5"/>
  <c r="I233" i="5"/>
  <c r="J232" i="5"/>
  <c r="I232" i="5"/>
  <c r="J231" i="5"/>
  <c r="I231" i="5"/>
  <c r="J230" i="5"/>
  <c r="I230" i="5"/>
  <c r="J229" i="5"/>
  <c r="I229" i="5"/>
  <c r="J228" i="5"/>
  <c r="I228" i="5"/>
  <c r="J227" i="5"/>
  <c r="I227" i="5"/>
  <c r="J226" i="5"/>
  <c r="I226" i="5"/>
  <c r="J225" i="5"/>
  <c r="I225" i="5"/>
  <c r="J224" i="5"/>
  <c r="I224" i="5"/>
  <c r="J223" i="5"/>
  <c r="I223" i="5"/>
  <c r="J222" i="5"/>
  <c r="I222" i="5"/>
  <c r="J221" i="5"/>
  <c r="I221" i="5"/>
  <c r="J220" i="5"/>
  <c r="I220" i="5"/>
  <c r="J219" i="5"/>
  <c r="I219" i="5"/>
  <c r="J218" i="5"/>
  <c r="I218" i="5"/>
  <c r="J217" i="5"/>
  <c r="I217" i="5"/>
  <c r="J216" i="5"/>
  <c r="I216" i="5"/>
  <c r="J215" i="5"/>
  <c r="I215" i="5"/>
  <c r="J214" i="5"/>
  <c r="I214" i="5"/>
  <c r="J213" i="5"/>
  <c r="I213" i="5"/>
  <c r="J212" i="5"/>
  <c r="I212" i="5"/>
  <c r="J211" i="5"/>
  <c r="I211" i="5"/>
  <c r="J210" i="5"/>
  <c r="I210" i="5"/>
  <c r="J209" i="5"/>
  <c r="I209" i="5"/>
  <c r="J208" i="5"/>
  <c r="I208" i="5"/>
  <c r="J207" i="5"/>
  <c r="I207" i="5"/>
  <c r="J206" i="5"/>
  <c r="I206" i="5"/>
  <c r="J205" i="5"/>
  <c r="I205" i="5"/>
  <c r="J204" i="5"/>
  <c r="I204" i="5"/>
  <c r="J203" i="5"/>
  <c r="I203" i="5"/>
  <c r="J202" i="5"/>
  <c r="I202" i="5"/>
  <c r="J201" i="5"/>
  <c r="I201" i="5"/>
  <c r="J200" i="5"/>
  <c r="I200" i="5"/>
  <c r="J199" i="5"/>
  <c r="I199" i="5"/>
  <c r="J198" i="5"/>
  <c r="I198" i="5"/>
  <c r="J197" i="5"/>
  <c r="I197" i="5"/>
  <c r="J196" i="5"/>
  <c r="I196" i="5"/>
  <c r="J195" i="5"/>
  <c r="I195" i="5"/>
  <c r="J194" i="5"/>
  <c r="I194" i="5"/>
  <c r="J193" i="5"/>
  <c r="I193" i="5"/>
  <c r="J192" i="5"/>
  <c r="I192" i="5"/>
  <c r="J191" i="5"/>
  <c r="I191" i="5"/>
  <c r="J190" i="5"/>
  <c r="I190" i="5"/>
  <c r="J189" i="5"/>
  <c r="I189" i="5"/>
  <c r="J188" i="5"/>
  <c r="I188" i="5"/>
  <c r="J187" i="5"/>
  <c r="I187" i="5"/>
  <c r="J186" i="5"/>
  <c r="I186" i="5"/>
  <c r="J185" i="5"/>
  <c r="I185" i="5"/>
  <c r="J184" i="5"/>
  <c r="I184" i="5"/>
  <c r="J183" i="5"/>
  <c r="I183" i="5"/>
  <c r="J182" i="5"/>
  <c r="I182" i="5"/>
  <c r="J181" i="5"/>
  <c r="I181" i="5"/>
  <c r="J180" i="5"/>
  <c r="I180" i="5"/>
  <c r="J179" i="5"/>
  <c r="I179" i="5"/>
  <c r="J178" i="5"/>
  <c r="I178" i="5"/>
  <c r="J177" i="5"/>
  <c r="I177" i="5"/>
  <c r="J176" i="5"/>
  <c r="I176" i="5"/>
  <c r="J175" i="5"/>
  <c r="I175" i="5"/>
  <c r="J174" i="5"/>
  <c r="I174" i="5"/>
  <c r="J173" i="5"/>
  <c r="I173" i="5"/>
  <c r="J172" i="5"/>
  <c r="I172" i="5"/>
  <c r="J171" i="5"/>
  <c r="I171" i="5"/>
  <c r="J170" i="5"/>
  <c r="I170" i="5"/>
  <c r="J169" i="5"/>
  <c r="I169" i="5"/>
  <c r="J168" i="5"/>
  <c r="I168" i="5"/>
  <c r="J167" i="5"/>
  <c r="I167" i="5"/>
  <c r="J166" i="5"/>
  <c r="I166" i="5"/>
  <c r="J165" i="5"/>
  <c r="I165" i="5"/>
  <c r="J164" i="5"/>
  <c r="I164" i="5"/>
  <c r="J163" i="5"/>
  <c r="I163" i="5"/>
  <c r="J162" i="5"/>
  <c r="I162" i="5"/>
  <c r="J161" i="5"/>
  <c r="I161" i="5"/>
  <c r="J160" i="5"/>
  <c r="I160" i="5"/>
  <c r="J159" i="5"/>
  <c r="I159" i="5"/>
  <c r="J158" i="5"/>
  <c r="I158" i="5"/>
  <c r="J157" i="5"/>
  <c r="I157" i="5"/>
  <c r="J156" i="5"/>
  <c r="I156" i="5"/>
  <c r="J155" i="5"/>
  <c r="I155" i="5"/>
  <c r="J154" i="5"/>
  <c r="I154" i="5"/>
  <c r="J153" i="5"/>
  <c r="I153" i="5"/>
  <c r="J152" i="5"/>
  <c r="I152" i="5"/>
  <c r="J151" i="5"/>
  <c r="I151" i="5"/>
  <c r="J150" i="5"/>
  <c r="I150" i="5"/>
  <c r="J149" i="5"/>
  <c r="I149" i="5"/>
  <c r="J148" i="5"/>
  <c r="I148" i="5"/>
  <c r="J147" i="5"/>
  <c r="I147" i="5"/>
  <c r="J146" i="5"/>
  <c r="I146" i="5"/>
  <c r="J145" i="5"/>
  <c r="I145" i="5"/>
  <c r="J144" i="5"/>
  <c r="I144" i="5"/>
  <c r="J143" i="5"/>
  <c r="I143" i="5"/>
  <c r="J142" i="5"/>
  <c r="I142" i="5"/>
  <c r="J141" i="5"/>
  <c r="I141" i="5"/>
  <c r="J140" i="5"/>
  <c r="I140" i="5"/>
  <c r="J139" i="5"/>
  <c r="I139" i="5"/>
  <c r="J138" i="5"/>
  <c r="I138" i="5"/>
  <c r="J137" i="5"/>
  <c r="I137" i="5"/>
  <c r="J136" i="5"/>
  <c r="I136" i="5"/>
  <c r="J135" i="5"/>
  <c r="I135" i="5"/>
  <c r="J134" i="5"/>
  <c r="I134" i="5"/>
  <c r="J133" i="5"/>
  <c r="I133" i="5"/>
  <c r="J132" i="5"/>
  <c r="I132" i="5"/>
  <c r="J131" i="5"/>
  <c r="I131" i="5"/>
  <c r="J130" i="5"/>
  <c r="I130" i="5"/>
  <c r="J129" i="5"/>
  <c r="I129" i="5"/>
  <c r="J128" i="5"/>
  <c r="I128" i="5"/>
  <c r="J127" i="5"/>
  <c r="I127" i="5"/>
  <c r="J126" i="5"/>
  <c r="I126" i="5"/>
  <c r="J125" i="5"/>
  <c r="I125" i="5"/>
  <c r="J124" i="5"/>
  <c r="I124" i="5"/>
  <c r="J123" i="5"/>
  <c r="I123" i="5"/>
  <c r="J122" i="5"/>
  <c r="I122" i="5"/>
  <c r="J121" i="5"/>
  <c r="I121" i="5"/>
  <c r="J120" i="5"/>
  <c r="I120" i="5"/>
  <c r="J119" i="5"/>
  <c r="I119" i="5"/>
  <c r="J118" i="5"/>
  <c r="I118" i="5"/>
  <c r="J117" i="5"/>
  <c r="I117" i="5"/>
  <c r="J116" i="5"/>
  <c r="I116" i="5"/>
  <c r="J115" i="5"/>
  <c r="I115" i="5"/>
  <c r="J114" i="5"/>
  <c r="I114" i="5"/>
  <c r="J113" i="5"/>
  <c r="I113" i="5"/>
  <c r="J112" i="5"/>
  <c r="I112" i="5"/>
  <c r="J111" i="5"/>
  <c r="I111" i="5"/>
  <c r="J110" i="5"/>
  <c r="I110" i="5"/>
  <c r="J109" i="5"/>
  <c r="I109" i="5"/>
  <c r="J108" i="5"/>
  <c r="I108" i="5"/>
  <c r="J107" i="5"/>
  <c r="I107" i="5"/>
  <c r="J106" i="5"/>
  <c r="I106" i="5"/>
  <c r="J105" i="5"/>
  <c r="I105" i="5"/>
  <c r="J104" i="5"/>
  <c r="I104" i="5"/>
  <c r="J103" i="5"/>
  <c r="I103" i="5"/>
  <c r="J102" i="5"/>
  <c r="I102" i="5"/>
  <c r="J101" i="5"/>
  <c r="I101" i="5"/>
  <c r="J100" i="5"/>
  <c r="I100" i="5"/>
  <c r="J99" i="5"/>
  <c r="I99" i="5"/>
  <c r="J98" i="5"/>
  <c r="I98" i="5"/>
  <c r="J97" i="5"/>
  <c r="I97" i="5"/>
  <c r="J96" i="5"/>
  <c r="I96" i="5"/>
  <c r="J95" i="5"/>
  <c r="I95" i="5"/>
  <c r="J94" i="5"/>
  <c r="I94" i="5"/>
  <c r="J93" i="5"/>
  <c r="I93" i="5"/>
  <c r="J92" i="5"/>
  <c r="I92" i="5"/>
  <c r="J91" i="5"/>
  <c r="I91" i="5"/>
  <c r="J90" i="5"/>
  <c r="I90" i="5"/>
  <c r="J89" i="5"/>
  <c r="I89" i="5"/>
  <c r="J88" i="5"/>
  <c r="I88" i="5"/>
  <c r="J87" i="5"/>
  <c r="I87" i="5"/>
  <c r="J86" i="5"/>
  <c r="I86" i="5"/>
  <c r="J85" i="5"/>
  <c r="I85" i="5"/>
  <c r="J84" i="5"/>
  <c r="I84" i="5"/>
  <c r="J83" i="5"/>
  <c r="I83" i="5"/>
  <c r="J82" i="5"/>
  <c r="I82" i="5"/>
  <c r="J81" i="5"/>
  <c r="I81" i="5"/>
  <c r="J80" i="5"/>
  <c r="I80" i="5"/>
  <c r="J79" i="5"/>
  <c r="I79" i="5"/>
  <c r="J78" i="5"/>
  <c r="I78" i="5"/>
  <c r="J77" i="5"/>
  <c r="I77" i="5"/>
  <c r="J76" i="5"/>
  <c r="I76" i="5"/>
  <c r="J75" i="5"/>
  <c r="I75" i="5"/>
  <c r="J74" i="5"/>
  <c r="I74" i="5"/>
  <c r="J73" i="5"/>
  <c r="I73" i="5"/>
  <c r="J72" i="5"/>
  <c r="I72" i="5"/>
  <c r="J71" i="5"/>
  <c r="I71" i="5"/>
  <c r="J70" i="5"/>
  <c r="I70" i="5"/>
  <c r="J69" i="5"/>
  <c r="I69" i="5"/>
  <c r="J68" i="5"/>
  <c r="I68" i="5"/>
  <c r="J67" i="5"/>
  <c r="I67" i="5"/>
  <c r="J66" i="5"/>
  <c r="I66" i="5"/>
  <c r="J65" i="5"/>
  <c r="I65" i="5"/>
  <c r="J64" i="5"/>
  <c r="I64" i="5"/>
  <c r="J63" i="5"/>
  <c r="I63" i="5"/>
  <c r="J62" i="5"/>
  <c r="I62" i="5"/>
  <c r="J61" i="5"/>
  <c r="I61" i="5"/>
  <c r="J60" i="5"/>
  <c r="I60" i="5"/>
  <c r="J59" i="5"/>
  <c r="I59" i="5"/>
  <c r="J58" i="5"/>
  <c r="I58" i="5"/>
  <c r="J57" i="5"/>
  <c r="I57" i="5"/>
  <c r="J56" i="5"/>
  <c r="I56" i="5"/>
  <c r="J55" i="5"/>
  <c r="I55" i="5"/>
  <c r="J54" i="5"/>
  <c r="I54" i="5"/>
  <c r="J53" i="5"/>
  <c r="I53" i="5"/>
  <c r="J52" i="5"/>
  <c r="I52" i="5"/>
  <c r="J51" i="5"/>
  <c r="I51" i="5"/>
  <c r="J50" i="5"/>
  <c r="I50" i="5"/>
  <c r="J49" i="5"/>
  <c r="I49" i="5"/>
  <c r="J48" i="5"/>
  <c r="I48" i="5"/>
  <c r="J47" i="5"/>
  <c r="I47" i="5"/>
  <c r="J46" i="5"/>
  <c r="I46" i="5"/>
  <c r="J45" i="5"/>
  <c r="I45" i="5"/>
  <c r="J44" i="5"/>
  <c r="I44" i="5"/>
  <c r="J43" i="5"/>
  <c r="I43" i="5"/>
  <c r="J42" i="5"/>
  <c r="I42" i="5"/>
  <c r="J41" i="5"/>
  <c r="I41" i="5"/>
  <c r="J40" i="5"/>
  <c r="I40" i="5"/>
  <c r="J39" i="5"/>
  <c r="I39" i="5"/>
  <c r="J38" i="5"/>
  <c r="I38" i="5"/>
  <c r="J37" i="5"/>
  <c r="I37" i="5"/>
  <c r="J36" i="5"/>
  <c r="I36" i="5"/>
  <c r="J35" i="5"/>
  <c r="I35" i="5"/>
  <c r="J34" i="5"/>
  <c r="I34" i="5"/>
  <c r="J33" i="5"/>
  <c r="I33" i="5"/>
  <c r="J32" i="5"/>
  <c r="I32" i="5"/>
  <c r="J31" i="5"/>
  <c r="I31" i="5"/>
  <c r="J30" i="5"/>
  <c r="I30" i="5"/>
  <c r="J29" i="5"/>
  <c r="I29" i="5"/>
  <c r="J28" i="5"/>
  <c r="I28" i="5"/>
  <c r="J27" i="5"/>
  <c r="I27" i="5"/>
  <c r="J26" i="5"/>
  <c r="I26" i="5"/>
  <c r="J25" i="5"/>
  <c r="I25" i="5"/>
  <c r="J24" i="5"/>
  <c r="I24" i="5"/>
  <c r="J23" i="5"/>
  <c r="I23" i="5"/>
  <c r="J22" i="5"/>
  <c r="I22" i="5"/>
  <c r="J21" i="5"/>
  <c r="I21" i="5"/>
  <c r="J20" i="5"/>
  <c r="I20" i="5"/>
  <c r="J19" i="5"/>
  <c r="I19" i="5"/>
  <c r="J18" i="5"/>
  <c r="I18" i="5"/>
  <c r="J17" i="5"/>
  <c r="I17" i="5"/>
  <c r="J16" i="5"/>
  <c r="I16" i="5"/>
  <c r="J15" i="5"/>
  <c r="I15" i="5"/>
  <c r="J14" i="5"/>
  <c r="I14" i="5"/>
  <c r="J13" i="5"/>
  <c r="I13" i="5"/>
  <c r="J12" i="5"/>
  <c r="I12" i="5"/>
  <c r="J11" i="5"/>
  <c r="I11" i="5"/>
  <c r="J10" i="5"/>
  <c r="I10" i="5"/>
  <c r="J9" i="5"/>
  <c r="I9" i="5"/>
  <c r="J8" i="5"/>
  <c r="I8" i="5"/>
  <c r="J7" i="5"/>
  <c r="I7" i="5"/>
  <c r="J6" i="5"/>
  <c r="I6" i="5"/>
  <c r="J5" i="5"/>
  <c r="I5" i="5"/>
  <c r="J4" i="5"/>
  <c r="I4" i="5"/>
  <c r="J3" i="5"/>
  <c r="I3" i="5"/>
  <c r="G4" i="2" l="1" a="1"/>
  <c r="G4" i="2" s="1"/>
  <c r="G5" i="2" a="1"/>
  <c r="G5" i="2" s="1"/>
  <c r="G6" i="2" a="1"/>
  <c r="G6" i="2" s="1"/>
  <c r="G7" i="2" a="1"/>
  <c r="G7" i="2" s="1"/>
  <c r="G8" i="2" a="1"/>
  <c r="G8" i="2" s="1"/>
  <c r="G9" i="2" a="1"/>
  <c r="G9" i="2" s="1"/>
  <c r="G10" i="2" a="1"/>
  <c r="G10" i="2" s="1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18" i="2" a="1"/>
  <c r="G18" i="2" s="1"/>
  <c r="G19" i="2" a="1"/>
  <c r="G19" i="2" s="1"/>
  <c r="G20" i="2" a="1"/>
  <c r="G20" i="2" s="1"/>
  <c r="G21" i="2" a="1"/>
  <c r="G21" i="2" s="1"/>
  <c r="G22" i="2" a="1"/>
  <c r="G22" i="2" s="1"/>
  <c r="G23" i="2" a="1"/>
  <c r="G23" i="2" s="1"/>
  <c r="G24" i="2" a="1"/>
  <c r="G24" i="2" s="1"/>
  <c r="G25" i="2" a="1"/>
  <c r="G25" i="2" s="1"/>
  <c r="G26" i="2" a="1"/>
  <c r="G26" i="2" s="1"/>
  <c r="G27" i="2" a="1"/>
  <c r="G27" i="2" s="1"/>
  <c r="G28" i="2" a="1"/>
  <c r="G28" i="2" s="1"/>
  <c r="G29" i="2" a="1"/>
  <c r="G29" i="2" s="1"/>
  <c r="G30" i="2" a="1"/>
  <c r="G30" i="2" s="1"/>
  <c r="G31" i="2" a="1"/>
  <c r="G31" i="2" s="1"/>
  <c r="G32" i="2" a="1"/>
  <c r="G32" i="2" s="1"/>
  <c r="G33" i="2" a="1"/>
  <c r="G33" i="2" s="1"/>
  <c r="G34" i="2" a="1"/>
  <c r="G34" i="2" s="1"/>
  <c r="G35" i="2" a="1"/>
  <c r="G35" i="2" s="1"/>
  <c r="G36" i="2" a="1"/>
  <c r="G36" i="2" s="1"/>
  <c r="G37" i="2" a="1"/>
  <c r="G37" i="2" s="1"/>
  <c r="G38" i="2" a="1"/>
  <c r="G38" i="2" s="1"/>
  <c r="G39" i="2" a="1"/>
  <c r="G39" i="2" s="1"/>
  <c r="G40" i="2" a="1"/>
  <c r="G40" i="2" s="1"/>
  <c r="G41" i="2" a="1"/>
  <c r="G41" i="2" s="1"/>
  <c r="G42" i="2" a="1"/>
  <c r="G42" i="2" s="1"/>
  <c r="G43" i="2" a="1"/>
  <c r="G43" i="2" s="1"/>
  <c r="G44" i="2" a="1"/>
  <c r="G44" i="2" s="1"/>
  <c r="G45" i="2" a="1"/>
  <c r="G45" i="2" s="1"/>
  <c r="G46" i="2" a="1"/>
  <c r="G46" i="2" s="1"/>
  <c r="G47" i="2" a="1"/>
  <c r="G47" i="2" s="1"/>
  <c r="G48" i="2" a="1"/>
  <c r="G48" i="2" s="1"/>
  <c r="G49" i="2" a="1"/>
  <c r="G49" i="2" s="1"/>
  <c r="G50" i="2" a="1"/>
  <c r="G50" i="2" s="1"/>
  <c r="G51" i="2" a="1"/>
  <c r="G51" i="2" s="1"/>
  <c r="G52" i="2" a="1"/>
  <c r="G52" i="2" s="1"/>
  <c r="G53" i="2" a="1"/>
  <c r="G53" i="2" s="1"/>
  <c r="G54" i="2" a="1"/>
  <c r="G54" i="2" s="1"/>
  <c r="G55" i="2" a="1"/>
  <c r="G55" i="2" s="1"/>
  <c r="G56" i="2" a="1"/>
  <c r="G56" i="2" s="1"/>
  <c r="G57" i="2" a="1"/>
  <c r="G57" i="2" s="1"/>
  <c r="G58" i="2" a="1"/>
  <c r="G58" i="2" s="1"/>
  <c r="G59" i="2" a="1"/>
  <c r="G59" i="2" s="1"/>
  <c r="G60" i="2" a="1"/>
  <c r="G60" i="2" s="1"/>
  <c r="G61" i="2" a="1"/>
  <c r="G61" i="2" s="1"/>
  <c r="G62" i="2" a="1"/>
  <c r="G62" i="2" s="1"/>
  <c r="G63" i="2" a="1"/>
  <c r="G63" i="2" s="1"/>
  <c r="G64" i="2" a="1"/>
  <c r="G64" i="2" s="1"/>
  <c r="G65" i="2" a="1"/>
  <c r="G65" i="2" s="1"/>
  <c r="G66" i="2" a="1"/>
  <c r="G66" i="2" s="1"/>
  <c r="G67" i="2" a="1"/>
  <c r="G67" i="2" s="1"/>
  <c r="G68" i="2" a="1"/>
  <c r="G68" i="2" s="1"/>
  <c r="G69" i="2" a="1"/>
  <c r="G69" i="2" s="1"/>
  <c r="G70" i="2" a="1"/>
  <c r="G70" i="2" s="1"/>
  <c r="G71" i="2" a="1"/>
  <c r="G71" i="2" s="1"/>
  <c r="G72" i="2" a="1"/>
  <c r="G72" i="2" s="1"/>
  <c r="G73" i="2" a="1"/>
  <c r="G73" i="2" s="1"/>
  <c r="G74" i="2" a="1"/>
  <c r="G74" i="2" s="1"/>
  <c r="G75" i="2" a="1"/>
  <c r="G75" i="2" s="1"/>
  <c r="G76" i="2" a="1"/>
  <c r="G76" i="2" s="1"/>
  <c r="G77" i="2" a="1"/>
  <c r="G77" i="2" s="1"/>
  <c r="G78" i="2" a="1"/>
  <c r="G78" i="2" s="1"/>
  <c r="G79" i="2" a="1"/>
  <c r="G79" i="2" s="1"/>
  <c r="G80" i="2" a="1"/>
  <c r="G80" i="2" s="1"/>
  <c r="G81" i="2" a="1"/>
  <c r="G81" i="2" s="1"/>
  <c r="G82" i="2" a="1"/>
  <c r="G82" i="2" s="1"/>
  <c r="G83" i="2" a="1"/>
  <c r="G83" i="2" s="1"/>
  <c r="G84" i="2" a="1"/>
  <c r="G84" i="2" s="1"/>
  <c r="G85" i="2" a="1"/>
  <c r="G85" i="2" s="1"/>
  <c r="G86" i="2" a="1"/>
  <c r="G86" i="2" s="1"/>
  <c r="G87" i="2" a="1"/>
  <c r="G87" i="2" s="1"/>
  <c r="G88" i="2" a="1"/>
  <c r="G88" i="2" s="1"/>
  <c r="G89" i="2" a="1"/>
  <c r="G89" i="2" s="1"/>
  <c r="G90" i="2" a="1"/>
  <c r="G90" i="2" s="1"/>
  <c r="G91" i="2" a="1"/>
  <c r="G91" i="2" s="1"/>
  <c r="G92" i="2" a="1"/>
  <c r="G92" i="2" s="1"/>
  <c r="G93" i="2" a="1"/>
  <c r="G93" i="2" s="1"/>
  <c r="G94" i="2" a="1"/>
  <c r="G94" i="2" s="1"/>
  <c r="G95" i="2" a="1"/>
  <c r="G95" i="2" s="1"/>
  <c r="G96" i="2" a="1"/>
  <c r="G96" i="2" s="1"/>
  <c r="G97" i="2" a="1"/>
  <c r="G97" i="2" s="1"/>
  <c r="G98" i="2" a="1"/>
  <c r="G98" i="2" s="1"/>
  <c r="G99" i="2" a="1"/>
  <c r="G99" i="2" s="1"/>
  <c r="G100" i="2" a="1"/>
  <c r="G100" i="2" s="1"/>
  <c r="G101" i="2" a="1"/>
  <c r="G101" i="2" s="1"/>
  <c r="G102" i="2" a="1"/>
  <c r="G102" i="2" s="1"/>
  <c r="G3" i="2" a="1"/>
  <c r="G3" i="2" s="1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1" i="5"/>
  <c r="L512" i="5"/>
  <c r="L513" i="5"/>
  <c r="L514" i="5"/>
  <c r="L515" i="5"/>
  <c r="L516" i="5"/>
  <c r="L517" i="5"/>
  <c r="L518" i="5"/>
  <c r="L519" i="5"/>
  <c r="L520" i="5"/>
  <c r="L521" i="5"/>
  <c r="L522" i="5"/>
  <c r="L523" i="5"/>
  <c r="L524" i="5"/>
  <c r="L525" i="5"/>
  <c r="L526" i="5"/>
  <c r="L527" i="5"/>
  <c r="L528" i="5"/>
  <c r="L529" i="5"/>
  <c r="L530" i="5"/>
  <c r="L531" i="5"/>
  <c r="L532" i="5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6" i="5"/>
  <c r="L597" i="5"/>
  <c r="L598" i="5"/>
  <c r="L599" i="5"/>
  <c r="L600" i="5"/>
  <c r="L601" i="5"/>
  <c r="L602" i="5"/>
  <c r="L603" i="5"/>
  <c r="L604" i="5"/>
  <c r="L605" i="5"/>
  <c r="L606" i="5"/>
  <c r="L607" i="5"/>
  <c r="L608" i="5"/>
  <c r="L609" i="5"/>
  <c r="L610" i="5"/>
  <c r="L611" i="5"/>
  <c r="L612" i="5"/>
  <c r="L613" i="5"/>
  <c r="L614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7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6" i="5"/>
  <c r="L667" i="5"/>
  <c r="L668" i="5"/>
  <c r="L669" i="5"/>
  <c r="L670" i="5"/>
  <c r="L671" i="5"/>
  <c r="L672" i="5"/>
  <c r="L673" i="5"/>
  <c r="L674" i="5"/>
  <c r="L675" i="5"/>
  <c r="L676" i="5"/>
  <c r="L677" i="5"/>
  <c r="L678" i="5"/>
  <c r="L679" i="5"/>
  <c r="L680" i="5"/>
  <c r="L681" i="5"/>
  <c r="L682" i="5"/>
  <c r="L683" i="5"/>
  <c r="L684" i="5"/>
  <c r="L685" i="5"/>
  <c r="L686" i="5"/>
  <c r="L687" i="5"/>
  <c r="L688" i="5"/>
  <c r="L689" i="5"/>
  <c r="L690" i="5"/>
  <c r="L691" i="5"/>
  <c r="L692" i="5"/>
  <c r="L693" i="5"/>
  <c r="L694" i="5"/>
  <c r="L695" i="5"/>
  <c r="L696" i="5"/>
  <c r="L697" i="5"/>
  <c r="L698" i="5"/>
  <c r="L699" i="5"/>
  <c r="L700" i="5"/>
  <c r="L701" i="5"/>
  <c r="L702" i="5"/>
  <c r="L703" i="5"/>
  <c r="L704" i="5"/>
  <c r="L705" i="5"/>
  <c r="L706" i="5"/>
  <c r="L707" i="5"/>
  <c r="L708" i="5"/>
  <c r="L709" i="5"/>
  <c r="L710" i="5"/>
  <c r="L711" i="5"/>
  <c r="L712" i="5"/>
  <c r="L713" i="5"/>
  <c r="L714" i="5"/>
  <c r="L715" i="5"/>
  <c r="L716" i="5"/>
  <c r="L717" i="5"/>
  <c r="L718" i="5"/>
  <c r="L719" i="5"/>
  <c r="L720" i="5"/>
  <c r="L721" i="5"/>
  <c r="L722" i="5"/>
  <c r="L723" i="5"/>
  <c r="L724" i="5"/>
  <c r="L725" i="5"/>
  <c r="L726" i="5"/>
  <c r="L727" i="5"/>
  <c r="L728" i="5"/>
  <c r="L729" i="5"/>
  <c r="L730" i="5"/>
  <c r="L731" i="5"/>
  <c r="L732" i="5"/>
  <c r="L733" i="5"/>
  <c r="L734" i="5"/>
  <c r="L735" i="5"/>
  <c r="L736" i="5"/>
  <c r="L737" i="5"/>
  <c r="L738" i="5"/>
  <c r="L739" i="5"/>
  <c r="L740" i="5"/>
  <c r="L741" i="5"/>
  <c r="L742" i="5"/>
  <c r="L743" i="5"/>
  <c r="L744" i="5"/>
  <c r="L745" i="5"/>
  <c r="L746" i="5"/>
  <c r="L747" i="5"/>
  <c r="L748" i="5"/>
  <c r="L749" i="5"/>
  <c r="L750" i="5"/>
  <c r="L751" i="5"/>
  <c r="L752" i="5"/>
  <c r="L753" i="5"/>
  <c r="L754" i="5"/>
  <c r="L755" i="5"/>
  <c r="L756" i="5"/>
  <c r="L757" i="5"/>
  <c r="L758" i="5"/>
  <c r="L759" i="5"/>
  <c r="L760" i="5"/>
  <c r="L761" i="5"/>
  <c r="L762" i="5"/>
  <c r="L763" i="5"/>
  <c r="L764" i="5"/>
  <c r="L765" i="5"/>
  <c r="L766" i="5"/>
  <c r="L767" i="5"/>
  <c r="L768" i="5"/>
  <c r="L769" i="5"/>
  <c r="L770" i="5"/>
  <c r="L771" i="5"/>
  <c r="L772" i="5"/>
  <c r="L773" i="5"/>
  <c r="L774" i="5"/>
  <c r="L775" i="5"/>
  <c r="L776" i="5"/>
  <c r="L777" i="5"/>
  <c r="L778" i="5"/>
  <c r="L779" i="5"/>
  <c r="L780" i="5"/>
  <c r="L781" i="5"/>
  <c r="L782" i="5"/>
  <c r="L783" i="5"/>
  <c r="L784" i="5"/>
  <c r="L785" i="5"/>
  <c r="L786" i="5"/>
  <c r="L787" i="5"/>
  <c r="L788" i="5"/>
  <c r="L789" i="5"/>
  <c r="L790" i="5"/>
  <c r="L791" i="5"/>
  <c r="L792" i="5"/>
  <c r="L793" i="5"/>
  <c r="L794" i="5"/>
  <c r="L795" i="5"/>
  <c r="L796" i="5"/>
  <c r="L797" i="5"/>
  <c r="L798" i="5"/>
  <c r="L799" i="5"/>
  <c r="L800" i="5"/>
  <c r="L801" i="5"/>
  <c r="L802" i="5"/>
  <c r="L803" i="5"/>
  <c r="L804" i="5"/>
  <c r="L805" i="5"/>
  <c r="L806" i="5"/>
  <c r="L807" i="5"/>
  <c r="L808" i="5"/>
  <c r="L809" i="5"/>
  <c r="L810" i="5"/>
  <c r="L811" i="5"/>
  <c r="L812" i="5"/>
  <c r="L813" i="5"/>
  <c r="L814" i="5"/>
  <c r="L815" i="5"/>
  <c r="L816" i="5"/>
  <c r="L817" i="5"/>
  <c r="L818" i="5"/>
  <c r="L819" i="5"/>
  <c r="L820" i="5"/>
  <c r="L821" i="5"/>
  <c r="L822" i="5"/>
  <c r="L823" i="5"/>
  <c r="L824" i="5"/>
  <c r="L825" i="5"/>
  <c r="L826" i="5"/>
  <c r="L827" i="5"/>
  <c r="L828" i="5"/>
  <c r="L829" i="5"/>
  <c r="L830" i="5"/>
  <c r="L831" i="5"/>
  <c r="L832" i="5"/>
  <c r="L833" i="5"/>
  <c r="L834" i="5"/>
  <c r="L835" i="5"/>
  <c r="L836" i="5"/>
  <c r="L837" i="5"/>
  <c r="L838" i="5"/>
  <c r="L839" i="5"/>
  <c r="L840" i="5"/>
  <c r="L841" i="5"/>
  <c r="L842" i="5"/>
  <c r="L843" i="5"/>
  <c r="L844" i="5"/>
  <c r="L845" i="5"/>
  <c r="L846" i="5"/>
  <c r="L847" i="5"/>
  <c r="L848" i="5"/>
  <c r="L849" i="5"/>
  <c r="L850" i="5"/>
  <c r="L851" i="5"/>
  <c r="L852" i="5"/>
  <c r="L853" i="5"/>
  <c r="L854" i="5"/>
  <c r="L855" i="5"/>
  <c r="L856" i="5"/>
  <c r="L857" i="5"/>
  <c r="L858" i="5"/>
  <c r="L859" i="5"/>
  <c r="L860" i="5"/>
  <c r="L861" i="5"/>
  <c r="L862" i="5"/>
  <c r="L863" i="5"/>
  <c r="L864" i="5"/>
  <c r="L865" i="5"/>
  <c r="L866" i="5"/>
  <c r="L867" i="5"/>
  <c r="L868" i="5"/>
  <c r="L869" i="5"/>
  <c r="L870" i="5"/>
  <c r="L871" i="5"/>
  <c r="L872" i="5"/>
  <c r="L873" i="5"/>
  <c r="L874" i="5"/>
  <c r="L875" i="5"/>
  <c r="L876" i="5"/>
  <c r="L877" i="5"/>
  <c r="L878" i="5"/>
  <c r="L879" i="5"/>
  <c r="L880" i="5"/>
  <c r="L881" i="5"/>
  <c r="L882" i="5"/>
  <c r="L883" i="5"/>
  <c r="L884" i="5"/>
  <c r="L885" i="5"/>
  <c r="L886" i="5"/>
  <c r="L887" i="5"/>
  <c r="L888" i="5"/>
  <c r="L889" i="5"/>
  <c r="L890" i="5"/>
  <c r="L891" i="5"/>
  <c r="L892" i="5"/>
  <c r="L893" i="5"/>
  <c r="L894" i="5"/>
  <c r="L895" i="5"/>
  <c r="L896" i="5"/>
  <c r="L897" i="5"/>
  <c r="L898" i="5"/>
  <c r="L899" i="5"/>
  <c r="L900" i="5"/>
  <c r="L901" i="5"/>
  <c r="L902" i="5"/>
  <c r="L903" i="5"/>
  <c r="L904" i="5"/>
  <c r="L905" i="5"/>
  <c r="L906" i="5"/>
  <c r="L907" i="5"/>
  <c r="L908" i="5"/>
  <c r="L909" i="5"/>
  <c r="L910" i="5"/>
  <c r="L911" i="5"/>
  <c r="L912" i="5"/>
  <c r="L913" i="5"/>
  <c r="L914" i="5"/>
  <c r="L915" i="5"/>
  <c r="L916" i="5"/>
  <c r="L917" i="5"/>
  <c r="L918" i="5"/>
  <c r="L919" i="5"/>
  <c r="L920" i="5"/>
  <c r="L921" i="5"/>
  <c r="L922" i="5"/>
  <c r="L923" i="5"/>
  <c r="L924" i="5"/>
  <c r="L925" i="5"/>
  <c r="L926" i="5"/>
  <c r="L927" i="5"/>
  <c r="L928" i="5"/>
  <c r="L929" i="5"/>
  <c r="L930" i="5"/>
  <c r="L931" i="5"/>
  <c r="L932" i="5"/>
  <c r="L933" i="5"/>
  <c r="L934" i="5"/>
  <c r="L935" i="5"/>
  <c r="L936" i="5"/>
  <c r="L937" i="5"/>
  <c r="L938" i="5"/>
  <c r="L939" i="5"/>
  <c r="L940" i="5"/>
  <c r="L941" i="5"/>
  <c r="L942" i="5"/>
  <c r="L943" i="5"/>
  <c r="L944" i="5"/>
  <c r="L945" i="5"/>
  <c r="L946" i="5"/>
  <c r="L947" i="5"/>
  <c r="L948" i="5"/>
  <c r="L949" i="5"/>
  <c r="L950" i="5"/>
  <c r="L951" i="5"/>
  <c r="L952" i="5"/>
  <c r="L953" i="5"/>
  <c r="L954" i="5"/>
  <c r="L955" i="5"/>
  <c r="L956" i="5"/>
  <c r="L957" i="5"/>
  <c r="L958" i="5"/>
  <c r="L959" i="5"/>
  <c r="L960" i="5"/>
  <c r="L961" i="5"/>
  <c r="L962" i="5"/>
  <c r="L963" i="5"/>
  <c r="L964" i="5"/>
  <c r="L965" i="5"/>
  <c r="L966" i="5"/>
  <c r="L967" i="5"/>
  <c r="L968" i="5"/>
  <c r="L969" i="5"/>
  <c r="L970" i="5"/>
  <c r="L971" i="5"/>
  <c r="L972" i="5"/>
  <c r="L973" i="5"/>
  <c r="L974" i="5"/>
  <c r="L975" i="5"/>
  <c r="L976" i="5"/>
  <c r="L977" i="5"/>
  <c r="L978" i="5"/>
  <c r="L979" i="5"/>
  <c r="L980" i="5"/>
  <c r="L981" i="5"/>
  <c r="L982" i="5"/>
  <c r="L983" i="5"/>
  <c r="L984" i="5"/>
  <c r="L985" i="5"/>
  <c r="L986" i="5"/>
  <c r="L987" i="5"/>
  <c r="L988" i="5"/>
  <c r="L989" i="5"/>
  <c r="L990" i="5"/>
  <c r="L991" i="5"/>
  <c r="L992" i="5"/>
  <c r="L993" i="5"/>
  <c r="L994" i="5"/>
  <c r="L995" i="5"/>
  <c r="L996" i="5"/>
  <c r="L997" i="5"/>
  <c r="L998" i="5"/>
  <c r="L999" i="5"/>
  <c r="L1000" i="5"/>
  <c r="L1001" i="5"/>
  <c r="L1002" i="5"/>
  <c r="A506" i="4"/>
  <c r="A106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7" i="4"/>
  <c r="B1003" i="5"/>
  <c r="A1003" i="5"/>
  <c r="B4" i="5" l="1"/>
  <c r="B978" i="5"/>
  <c r="B966" i="5"/>
  <c r="B991" i="5"/>
  <c r="A991" i="5"/>
  <c r="A983" i="5"/>
  <c r="B983" i="5"/>
  <c r="B975" i="5"/>
  <c r="A975" i="5"/>
  <c r="B967" i="5"/>
  <c r="A967" i="5"/>
  <c r="B959" i="5"/>
  <c r="A959" i="5"/>
  <c r="A951" i="5"/>
  <c r="B951" i="5"/>
  <c r="B943" i="5"/>
  <c r="A943" i="5"/>
  <c r="A935" i="5"/>
  <c r="B935" i="5"/>
  <c r="B927" i="5"/>
  <c r="A927" i="5"/>
  <c r="A919" i="5"/>
  <c r="B919" i="5"/>
  <c r="B911" i="5"/>
  <c r="A911" i="5"/>
  <c r="A903" i="5"/>
  <c r="B903" i="5"/>
  <c r="B895" i="5"/>
  <c r="A895" i="5"/>
  <c r="B887" i="5"/>
  <c r="A887" i="5"/>
  <c r="B879" i="5"/>
  <c r="A879" i="5"/>
  <c r="B871" i="5"/>
  <c r="A871" i="5"/>
  <c r="A863" i="5"/>
  <c r="B863" i="5"/>
  <c r="B859" i="5"/>
  <c r="A859" i="5"/>
  <c r="B851" i="5"/>
  <c r="A851" i="5"/>
  <c r="B843" i="5"/>
  <c r="A843" i="5"/>
  <c r="B835" i="5"/>
  <c r="A835" i="5"/>
  <c r="B827" i="5"/>
  <c r="A827" i="5"/>
  <c r="B823" i="5"/>
  <c r="A823" i="5"/>
  <c r="B815" i="5"/>
  <c r="A815" i="5"/>
  <c r="B807" i="5"/>
  <c r="A807" i="5"/>
  <c r="B799" i="5"/>
  <c r="A799" i="5"/>
  <c r="A791" i="5"/>
  <c r="B791" i="5"/>
  <c r="A783" i="5"/>
  <c r="B783" i="5"/>
  <c r="A775" i="5"/>
  <c r="B775" i="5"/>
  <c r="B767" i="5"/>
  <c r="A767" i="5"/>
  <c r="B759" i="5"/>
  <c r="A759" i="5"/>
  <c r="B751" i="5"/>
  <c r="A751" i="5"/>
  <c r="A747" i="5"/>
  <c r="B747" i="5"/>
  <c r="B739" i="5"/>
  <c r="A739" i="5"/>
  <c r="B731" i="5"/>
  <c r="A731" i="5"/>
  <c r="B723" i="5"/>
  <c r="A723" i="5"/>
  <c r="B715" i="5"/>
  <c r="A715" i="5"/>
  <c r="B707" i="5"/>
  <c r="A707" i="5"/>
  <c r="B699" i="5"/>
  <c r="A699" i="5"/>
  <c r="B691" i="5"/>
  <c r="A691" i="5"/>
  <c r="B683" i="5"/>
  <c r="A683" i="5"/>
  <c r="B675" i="5"/>
  <c r="A675" i="5"/>
  <c r="B667" i="5"/>
  <c r="A667" i="5"/>
  <c r="B659" i="5"/>
  <c r="A659" i="5"/>
  <c r="B651" i="5"/>
  <c r="A651" i="5"/>
  <c r="B643" i="5"/>
  <c r="A643" i="5"/>
  <c r="A635" i="5"/>
  <c r="B635" i="5"/>
  <c r="B627" i="5"/>
  <c r="A627" i="5"/>
  <c r="B619" i="5"/>
  <c r="A619" i="5"/>
  <c r="B611" i="5"/>
  <c r="A611" i="5"/>
  <c r="B603" i="5"/>
  <c r="A603" i="5"/>
  <c r="B595" i="5"/>
  <c r="A595" i="5"/>
  <c r="A587" i="5"/>
  <c r="B587" i="5"/>
  <c r="A579" i="5"/>
  <c r="B579" i="5"/>
  <c r="A571" i="5"/>
  <c r="B571" i="5"/>
  <c r="B563" i="5"/>
  <c r="A563" i="5"/>
  <c r="B555" i="5"/>
  <c r="A555" i="5"/>
  <c r="B547" i="5"/>
  <c r="A547" i="5"/>
  <c r="B539" i="5"/>
  <c r="A539" i="5"/>
  <c r="B531" i="5"/>
  <c r="A531" i="5"/>
  <c r="A523" i="5"/>
  <c r="B523" i="5"/>
  <c r="B519" i="5"/>
  <c r="A519" i="5"/>
  <c r="B511" i="5"/>
  <c r="A511" i="5"/>
  <c r="B503" i="5"/>
  <c r="A503" i="5"/>
  <c r="B495" i="5"/>
  <c r="A495" i="5"/>
  <c r="B487" i="5"/>
  <c r="A487" i="5"/>
  <c r="A479" i="5"/>
  <c r="B479" i="5"/>
  <c r="B471" i="5"/>
  <c r="A471" i="5"/>
  <c r="B463" i="5"/>
  <c r="A463" i="5"/>
  <c r="B455" i="5"/>
  <c r="A455" i="5"/>
  <c r="B447" i="5"/>
  <c r="A447" i="5"/>
  <c r="B435" i="5"/>
  <c r="A435" i="5"/>
  <c r="B427" i="5"/>
  <c r="A427" i="5"/>
  <c r="B419" i="5"/>
  <c r="A419" i="5"/>
  <c r="B411" i="5"/>
  <c r="A411" i="5"/>
  <c r="B403" i="5"/>
  <c r="A403" i="5"/>
  <c r="B395" i="5"/>
  <c r="A395" i="5"/>
  <c r="B391" i="5"/>
  <c r="A391" i="5"/>
  <c r="B383" i="5"/>
  <c r="A383" i="5"/>
  <c r="B375" i="5"/>
  <c r="A375" i="5"/>
  <c r="B363" i="5"/>
  <c r="A363" i="5"/>
  <c r="B355" i="5"/>
  <c r="A355" i="5"/>
  <c r="B347" i="5"/>
  <c r="A347" i="5"/>
  <c r="B339" i="5"/>
  <c r="A339" i="5"/>
  <c r="B331" i="5"/>
  <c r="A331" i="5"/>
  <c r="B323" i="5"/>
  <c r="A323" i="5"/>
  <c r="B315" i="5"/>
  <c r="A315" i="5"/>
  <c r="B307" i="5"/>
  <c r="A307" i="5"/>
  <c r="B295" i="5"/>
  <c r="A295" i="5"/>
  <c r="B287" i="5"/>
  <c r="A287" i="5"/>
  <c r="B279" i="5"/>
  <c r="A279" i="5"/>
  <c r="B271" i="5"/>
  <c r="A271" i="5"/>
  <c r="B263" i="5"/>
  <c r="A263" i="5"/>
  <c r="B251" i="5"/>
  <c r="A251" i="5"/>
  <c r="B243" i="5"/>
  <c r="A243" i="5"/>
  <c r="B235" i="5"/>
  <c r="A235" i="5"/>
  <c r="B227" i="5"/>
  <c r="A227" i="5"/>
  <c r="B219" i="5"/>
  <c r="A219" i="5"/>
  <c r="B211" i="5"/>
  <c r="A211" i="5"/>
  <c r="B203" i="5"/>
  <c r="A203" i="5"/>
  <c r="B195" i="5"/>
  <c r="A195" i="5"/>
  <c r="B187" i="5"/>
  <c r="A187" i="5"/>
  <c r="B179" i="5"/>
  <c r="A179" i="5"/>
  <c r="B171" i="5"/>
  <c r="A171" i="5"/>
  <c r="B163" i="5"/>
  <c r="A163" i="5"/>
  <c r="B155" i="5"/>
  <c r="A155" i="5"/>
  <c r="B147" i="5"/>
  <c r="A147" i="5"/>
  <c r="B143" i="5"/>
  <c r="A143" i="5"/>
  <c r="B135" i="5"/>
  <c r="A135" i="5"/>
  <c r="B131" i="5"/>
  <c r="A131" i="5"/>
  <c r="B123" i="5"/>
  <c r="A123" i="5"/>
  <c r="B115" i="5"/>
  <c r="A115" i="5"/>
  <c r="B107" i="5"/>
  <c r="A107" i="5"/>
  <c r="B103" i="5"/>
  <c r="A103" i="5"/>
  <c r="B95" i="5"/>
  <c r="A95" i="5"/>
  <c r="B83" i="5"/>
  <c r="A83" i="5"/>
  <c r="B75" i="5"/>
  <c r="A75" i="5"/>
  <c r="B67" i="5"/>
  <c r="A67" i="5"/>
  <c r="B59" i="5"/>
  <c r="A59" i="5"/>
  <c r="B51" i="5"/>
  <c r="A51" i="5"/>
  <c r="B43" i="5"/>
  <c r="A43" i="5"/>
  <c r="B35" i="5"/>
  <c r="A35" i="5"/>
  <c r="B31" i="5"/>
  <c r="A31" i="5"/>
  <c r="B23" i="5"/>
  <c r="A23" i="5"/>
  <c r="B19" i="5"/>
  <c r="A19" i="5"/>
  <c r="B15" i="5"/>
  <c r="A15" i="5"/>
  <c r="B11" i="5"/>
  <c r="A11" i="5"/>
  <c r="B7" i="5"/>
  <c r="A7" i="5"/>
  <c r="B994" i="5"/>
  <c r="A994" i="5"/>
  <c r="B990" i="5"/>
  <c r="A990" i="5"/>
  <c r="B986" i="5"/>
  <c r="A986" i="5"/>
  <c r="B982" i="5"/>
  <c r="A982" i="5"/>
  <c r="B962" i="5"/>
  <c r="A962" i="5"/>
  <c r="B954" i="5"/>
  <c r="A954" i="5"/>
  <c r="B946" i="5"/>
  <c r="A946" i="5"/>
  <c r="B938" i="5"/>
  <c r="A938" i="5"/>
  <c r="A930" i="5"/>
  <c r="B930" i="5"/>
  <c r="B922" i="5"/>
  <c r="A922" i="5"/>
  <c r="B914" i="5"/>
  <c r="A914" i="5"/>
  <c r="B906" i="5"/>
  <c r="A906" i="5"/>
  <c r="B898" i="5"/>
  <c r="A898" i="5"/>
  <c r="B890" i="5"/>
  <c r="A890" i="5"/>
  <c r="B882" i="5"/>
  <c r="A882" i="5"/>
  <c r="B874" i="5"/>
  <c r="A874" i="5"/>
  <c r="B866" i="5"/>
  <c r="A866" i="5"/>
  <c r="B858" i="5"/>
  <c r="A858" i="5"/>
  <c r="B850" i="5"/>
  <c r="A850" i="5"/>
  <c r="B838" i="5"/>
  <c r="A838" i="5"/>
  <c r="B830" i="5"/>
  <c r="A830" i="5"/>
  <c r="B822" i="5"/>
  <c r="A822" i="5"/>
  <c r="B814" i="5"/>
  <c r="A814" i="5"/>
  <c r="B806" i="5"/>
  <c r="A806" i="5"/>
  <c r="B798" i="5"/>
  <c r="A798" i="5"/>
  <c r="B790" i="5"/>
  <c r="A790" i="5"/>
  <c r="B782" i="5"/>
  <c r="A782" i="5"/>
  <c r="B774" i="5"/>
  <c r="A774" i="5"/>
  <c r="B766" i="5"/>
  <c r="A766" i="5"/>
  <c r="B758" i="5"/>
  <c r="A758" i="5"/>
  <c r="B750" i="5"/>
  <c r="A750" i="5"/>
  <c r="B738" i="5"/>
  <c r="A738" i="5"/>
  <c r="B726" i="5"/>
  <c r="A726" i="5"/>
  <c r="B718" i="5"/>
  <c r="A718" i="5"/>
  <c r="B710" i="5"/>
  <c r="A710" i="5"/>
  <c r="B702" i="5"/>
  <c r="A702" i="5"/>
  <c r="B694" i="5"/>
  <c r="A694" i="5"/>
  <c r="B686" i="5"/>
  <c r="A686" i="5"/>
  <c r="B678" i="5"/>
  <c r="A678" i="5"/>
  <c r="B670" i="5"/>
  <c r="A670" i="5"/>
  <c r="B666" i="5"/>
  <c r="A666" i="5"/>
  <c r="B658" i="5"/>
  <c r="A658" i="5"/>
  <c r="B650" i="5"/>
  <c r="A650" i="5"/>
  <c r="B642" i="5"/>
  <c r="A642" i="5"/>
  <c r="B630" i="5"/>
  <c r="A630" i="5"/>
  <c r="B622" i="5"/>
  <c r="A622" i="5"/>
  <c r="B614" i="5"/>
  <c r="A614" i="5"/>
  <c r="B606" i="5"/>
  <c r="A606" i="5"/>
  <c r="B598" i="5"/>
  <c r="A598" i="5"/>
  <c r="B590" i="5"/>
  <c r="A590" i="5"/>
  <c r="B582" i="5"/>
  <c r="A582" i="5"/>
  <c r="B574" i="5"/>
  <c r="A574" i="5"/>
  <c r="B566" i="5"/>
  <c r="A566" i="5"/>
  <c r="B558" i="5"/>
  <c r="A558" i="5"/>
  <c r="B550" i="5"/>
  <c r="A550" i="5"/>
  <c r="B542" i="5"/>
  <c r="A542" i="5"/>
  <c r="B534" i="5"/>
  <c r="A534" i="5"/>
  <c r="B526" i="5"/>
  <c r="A526" i="5"/>
  <c r="B518" i="5"/>
  <c r="A518" i="5"/>
  <c r="B510" i="5"/>
  <c r="A510" i="5"/>
  <c r="B502" i="5"/>
  <c r="A502" i="5"/>
  <c r="B494" i="5"/>
  <c r="A494" i="5"/>
  <c r="B486" i="5"/>
  <c r="A486" i="5"/>
  <c r="B478" i="5"/>
  <c r="A478" i="5"/>
  <c r="B470" i="5"/>
  <c r="A470" i="5"/>
  <c r="B462" i="5"/>
  <c r="A462" i="5"/>
  <c r="B454" i="5"/>
  <c r="A454" i="5"/>
  <c r="B446" i="5"/>
  <c r="A446" i="5"/>
  <c r="B438" i="5"/>
  <c r="A438" i="5"/>
  <c r="B430" i="5"/>
  <c r="A430" i="5"/>
  <c r="B422" i="5"/>
  <c r="A422" i="5"/>
  <c r="B414" i="5"/>
  <c r="A414" i="5"/>
  <c r="B406" i="5"/>
  <c r="A406" i="5"/>
  <c r="B398" i="5"/>
  <c r="A398" i="5"/>
  <c r="A390" i="5"/>
  <c r="B390" i="5"/>
  <c r="A382" i="5"/>
  <c r="B382" i="5"/>
  <c r="B374" i="5"/>
  <c r="A374" i="5"/>
  <c r="A366" i="5"/>
  <c r="B366" i="5"/>
  <c r="B358" i="5"/>
  <c r="A358" i="5"/>
  <c r="B350" i="5"/>
  <c r="A350" i="5"/>
  <c r="B342" i="5"/>
  <c r="A342" i="5"/>
  <c r="B334" i="5"/>
  <c r="A334" i="5"/>
  <c r="A326" i="5"/>
  <c r="B326" i="5"/>
  <c r="B318" i="5"/>
  <c r="A318" i="5"/>
  <c r="A310" i="5"/>
  <c r="B310" i="5"/>
  <c r="B302" i="5"/>
  <c r="A302" i="5"/>
  <c r="B294" i="5"/>
  <c r="A294" i="5"/>
  <c r="B282" i="5"/>
  <c r="A282" i="5"/>
  <c r="B274" i="5"/>
  <c r="A274" i="5"/>
  <c r="B266" i="5"/>
  <c r="A266" i="5"/>
  <c r="B258" i="5"/>
  <c r="A258" i="5"/>
  <c r="B250" i="5"/>
  <c r="A250" i="5"/>
  <c r="B242" i="5"/>
  <c r="A242" i="5"/>
  <c r="B234" i="5"/>
  <c r="A234" i="5"/>
  <c r="B226" i="5"/>
  <c r="A226" i="5"/>
  <c r="B218" i="5"/>
  <c r="A218" i="5"/>
  <c r="B210" i="5"/>
  <c r="A210" i="5"/>
  <c r="B202" i="5"/>
  <c r="A202" i="5"/>
  <c r="B198" i="5"/>
  <c r="A198" i="5"/>
  <c r="B190" i="5"/>
  <c r="A190" i="5"/>
  <c r="B182" i="5"/>
  <c r="A182" i="5"/>
  <c r="B174" i="5"/>
  <c r="A174" i="5"/>
  <c r="B166" i="5"/>
  <c r="A166" i="5"/>
  <c r="B158" i="5"/>
  <c r="A158" i="5"/>
  <c r="B150" i="5"/>
  <c r="A150" i="5"/>
  <c r="B142" i="5"/>
  <c r="A142" i="5"/>
  <c r="B134" i="5"/>
  <c r="A134" i="5"/>
  <c r="B126" i="5"/>
  <c r="A126" i="5"/>
  <c r="B118" i="5"/>
  <c r="A118" i="5"/>
  <c r="B110" i="5"/>
  <c r="A110" i="5"/>
  <c r="B102" i="5"/>
  <c r="A102" i="5"/>
  <c r="B98" i="5"/>
  <c r="A98" i="5"/>
  <c r="B90" i="5"/>
  <c r="A90" i="5"/>
  <c r="B82" i="5"/>
  <c r="A82" i="5"/>
  <c r="B74" i="5"/>
  <c r="A74" i="5"/>
  <c r="B66" i="5"/>
  <c r="A66" i="5"/>
  <c r="B58" i="5"/>
  <c r="A58" i="5"/>
  <c r="B42" i="5"/>
  <c r="A42" i="5"/>
  <c r="B1002" i="5"/>
  <c r="A1002" i="5"/>
  <c r="B997" i="5"/>
  <c r="A997" i="5"/>
  <c r="B993" i="5"/>
  <c r="A993" i="5"/>
  <c r="B989" i="5"/>
  <c r="A989" i="5"/>
  <c r="B985" i="5"/>
  <c r="A985" i="5"/>
  <c r="B981" i="5"/>
  <c r="A981" i="5"/>
  <c r="B977" i="5"/>
  <c r="A977" i="5"/>
  <c r="B973" i="5"/>
  <c r="A973" i="5"/>
  <c r="B969" i="5"/>
  <c r="A969" i="5"/>
  <c r="B965" i="5"/>
  <c r="A965" i="5"/>
  <c r="B961" i="5"/>
  <c r="A961" i="5"/>
  <c r="B957" i="5"/>
  <c r="A957" i="5"/>
  <c r="B953" i="5"/>
  <c r="A953" i="5"/>
  <c r="B949" i="5"/>
  <c r="A949" i="5"/>
  <c r="B945" i="5"/>
  <c r="A945" i="5"/>
  <c r="A941" i="5"/>
  <c r="B941" i="5"/>
  <c r="B937" i="5"/>
  <c r="A937" i="5"/>
  <c r="B933" i="5"/>
  <c r="A933" i="5"/>
  <c r="B929" i="5"/>
  <c r="A929" i="5"/>
  <c r="B925" i="5"/>
  <c r="A925" i="5"/>
  <c r="B921" i="5"/>
  <c r="A921" i="5"/>
  <c r="B917" i="5"/>
  <c r="A917" i="5"/>
  <c r="B913" i="5"/>
  <c r="A913" i="5"/>
  <c r="B909" i="5"/>
  <c r="A909" i="5"/>
  <c r="B905" i="5"/>
  <c r="A905" i="5"/>
  <c r="B901" i="5"/>
  <c r="A901" i="5"/>
  <c r="B897" i="5"/>
  <c r="A897" i="5"/>
  <c r="B893" i="5"/>
  <c r="A893" i="5"/>
  <c r="B889" i="5"/>
  <c r="A889" i="5"/>
  <c r="B885" i="5"/>
  <c r="A885" i="5"/>
  <c r="A881" i="5"/>
  <c r="B881" i="5"/>
  <c r="B877" i="5"/>
  <c r="A877" i="5"/>
  <c r="B873" i="5"/>
  <c r="A873" i="5"/>
  <c r="B869" i="5"/>
  <c r="A869" i="5"/>
  <c r="B865" i="5"/>
  <c r="A865" i="5"/>
  <c r="B861" i="5"/>
  <c r="A861" i="5"/>
  <c r="B857" i="5"/>
  <c r="A857" i="5"/>
  <c r="B853" i="5"/>
  <c r="A853" i="5"/>
  <c r="B849" i="5"/>
  <c r="A849" i="5"/>
  <c r="B845" i="5"/>
  <c r="A845" i="5"/>
  <c r="B841" i="5"/>
  <c r="A841" i="5"/>
  <c r="B837" i="5"/>
  <c r="A837" i="5"/>
  <c r="B833" i="5"/>
  <c r="A833" i="5"/>
  <c r="B829" i="5"/>
  <c r="A829" i="5"/>
  <c r="A825" i="5"/>
  <c r="B825" i="5"/>
  <c r="B821" i="5"/>
  <c r="A821" i="5"/>
  <c r="B817" i="5"/>
  <c r="A817" i="5"/>
  <c r="B813" i="5"/>
  <c r="A813" i="5"/>
  <c r="B809" i="5"/>
  <c r="A809" i="5"/>
  <c r="B805" i="5"/>
  <c r="A805" i="5"/>
  <c r="B801" i="5"/>
  <c r="A801" i="5"/>
  <c r="B797" i="5"/>
  <c r="A797" i="5"/>
  <c r="B793" i="5"/>
  <c r="A793" i="5"/>
  <c r="B789" i="5"/>
  <c r="A789" i="5"/>
  <c r="B785" i="5"/>
  <c r="A785" i="5"/>
  <c r="B781" i="5"/>
  <c r="A781" i="5"/>
  <c r="B777" i="5"/>
  <c r="A777" i="5"/>
  <c r="B773" i="5"/>
  <c r="A773" i="5"/>
  <c r="B769" i="5"/>
  <c r="A769" i="5"/>
  <c r="B765" i="5"/>
  <c r="A765" i="5"/>
  <c r="B761" i="5"/>
  <c r="A761" i="5"/>
  <c r="B757" i="5"/>
  <c r="A757" i="5"/>
  <c r="A753" i="5"/>
  <c r="B753" i="5"/>
  <c r="B749" i="5"/>
  <c r="A749" i="5"/>
  <c r="B745" i="5"/>
  <c r="A745" i="5"/>
  <c r="B741" i="5"/>
  <c r="A741" i="5"/>
  <c r="B737" i="5"/>
  <c r="A737" i="5"/>
  <c r="B733" i="5"/>
  <c r="A733" i="5"/>
  <c r="B729" i="5"/>
  <c r="A729" i="5"/>
  <c r="A725" i="5"/>
  <c r="B725" i="5"/>
  <c r="B721" i="5"/>
  <c r="A721" i="5"/>
  <c r="B717" i="5"/>
  <c r="A717" i="5"/>
  <c r="B713" i="5"/>
  <c r="A713" i="5"/>
  <c r="B709" i="5"/>
  <c r="A709" i="5"/>
  <c r="B705" i="5"/>
  <c r="A705" i="5"/>
  <c r="B701" i="5"/>
  <c r="A701" i="5"/>
  <c r="B697" i="5"/>
  <c r="A697" i="5"/>
  <c r="B693" i="5"/>
  <c r="A693" i="5"/>
  <c r="B689" i="5"/>
  <c r="A689" i="5"/>
  <c r="B685" i="5"/>
  <c r="A685" i="5"/>
  <c r="B681" i="5"/>
  <c r="A681" i="5"/>
  <c r="B677" i="5"/>
  <c r="A677" i="5"/>
  <c r="B673" i="5"/>
  <c r="A673" i="5"/>
  <c r="B669" i="5"/>
  <c r="A669" i="5"/>
  <c r="B665" i="5"/>
  <c r="A665" i="5"/>
  <c r="B661" i="5"/>
  <c r="A661" i="5"/>
  <c r="B657" i="5"/>
  <c r="A657" i="5"/>
  <c r="A653" i="5"/>
  <c r="B653" i="5"/>
  <c r="B649" i="5"/>
  <c r="A649" i="5"/>
  <c r="B645" i="5"/>
  <c r="A645" i="5"/>
  <c r="B641" i="5"/>
  <c r="A641" i="5"/>
  <c r="B637" i="5"/>
  <c r="A637" i="5"/>
  <c r="B633" i="5"/>
  <c r="A633" i="5"/>
  <c r="B629" i="5"/>
  <c r="A629" i="5"/>
  <c r="B625" i="5"/>
  <c r="A625" i="5"/>
  <c r="B621" i="5"/>
  <c r="A621" i="5"/>
  <c r="B617" i="5"/>
  <c r="A617" i="5"/>
  <c r="B613" i="5"/>
  <c r="A613" i="5"/>
  <c r="B609" i="5"/>
  <c r="A609" i="5"/>
  <c r="B605" i="5"/>
  <c r="A605" i="5"/>
  <c r="B601" i="5"/>
  <c r="A601" i="5"/>
  <c r="B597" i="5"/>
  <c r="A597" i="5"/>
  <c r="B593" i="5"/>
  <c r="A593" i="5"/>
  <c r="A589" i="5"/>
  <c r="B589" i="5"/>
  <c r="B585" i="5"/>
  <c r="A585" i="5"/>
  <c r="B581" i="5"/>
  <c r="A581" i="5"/>
  <c r="B577" i="5"/>
  <c r="A577" i="5"/>
  <c r="B573" i="5"/>
  <c r="A573" i="5"/>
  <c r="B569" i="5"/>
  <c r="A569" i="5"/>
  <c r="B565" i="5"/>
  <c r="A565" i="5"/>
  <c r="B561" i="5"/>
  <c r="A561" i="5"/>
  <c r="B557" i="5"/>
  <c r="A557" i="5"/>
  <c r="B553" i="5"/>
  <c r="A553" i="5"/>
  <c r="A549" i="5"/>
  <c r="B549" i="5"/>
  <c r="B545" i="5"/>
  <c r="A545" i="5"/>
  <c r="B541" i="5"/>
  <c r="A541" i="5"/>
  <c r="B537" i="5"/>
  <c r="A537" i="5"/>
  <c r="A533" i="5"/>
  <c r="B533" i="5"/>
  <c r="B529" i="5"/>
  <c r="A529" i="5"/>
  <c r="B525" i="5"/>
  <c r="A525" i="5"/>
  <c r="B521" i="5"/>
  <c r="A521" i="5"/>
  <c r="B517" i="5"/>
  <c r="A517" i="5"/>
  <c r="B513" i="5"/>
  <c r="A513" i="5"/>
  <c r="B509" i="5"/>
  <c r="A509" i="5"/>
  <c r="B505" i="5"/>
  <c r="A505" i="5"/>
  <c r="B501" i="5"/>
  <c r="A501" i="5"/>
  <c r="B497" i="5"/>
  <c r="A497" i="5"/>
  <c r="B493" i="5"/>
  <c r="A493" i="5"/>
  <c r="B489" i="5"/>
  <c r="A489" i="5"/>
  <c r="B485" i="5"/>
  <c r="A485" i="5"/>
  <c r="B481" i="5"/>
  <c r="A481" i="5"/>
  <c r="B477" i="5"/>
  <c r="A477" i="5"/>
  <c r="B473" i="5"/>
  <c r="A473" i="5"/>
  <c r="B469" i="5"/>
  <c r="A469" i="5"/>
  <c r="B465" i="5"/>
  <c r="A465" i="5"/>
  <c r="B461" i="5"/>
  <c r="A461" i="5"/>
  <c r="B457" i="5"/>
  <c r="A457" i="5"/>
  <c r="B453" i="5"/>
  <c r="A453" i="5"/>
  <c r="B449" i="5"/>
  <c r="A449" i="5"/>
  <c r="B445" i="5"/>
  <c r="A445" i="5"/>
  <c r="B441" i="5"/>
  <c r="A441" i="5"/>
  <c r="B437" i="5"/>
  <c r="A437" i="5"/>
  <c r="B433" i="5"/>
  <c r="A433" i="5"/>
  <c r="B429" i="5"/>
  <c r="A429" i="5"/>
  <c r="A425" i="5"/>
  <c r="B425" i="5"/>
  <c r="B421" i="5"/>
  <c r="A421" i="5"/>
  <c r="B417" i="5"/>
  <c r="A417" i="5"/>
  <c r="B413" i="5"/>
  <c r="A413" i="5"/>
  <c r="B409" i="5"/>
  <c r="A409" i="5"/>
  <c r="B405" i="5"/>
  <c r="A405" i="5"/>
  <c r="B401" i="5"/>
  <c r="A401" i="5"/>
  <c r="B397" i="5"/>
  <c r="A397" i="5"/>
  <c r="B393" i="5"/>
  <c r="A393" i="5"/>
  <c r="B389" i="5"/>
  <c r="A389" i="5"/>
  <c r="B385" i="5"/>
  <c r="A385" i="5"/>
  <c r="B381" i="5"/>
  <c r="A381" i="5"/>
  <c r="B377" i="5"/>
  <c r="A377" i="5"/>
  <c r="B373" i="5"/>
  <c r="A373" i="5"/>
  <c r="B369" i="5"/>
  <c r="A369" i="5"/>
  <c r="B365" i="5"/>
  <c r="A365" i="5"/>
  <c r="B361" i="5"/>
  <c r="A361" i="5"/>
  <c r="B357" i="5"/>
  <c r="A357" i="5"/>
  <c r="B353" i="5"/>
  <c r="A353" i="5"/>
  <c r="B349" i="5"/>
  <c r="A349" i="5"/>
  <c r="B345" i="5"/>
  <c r="A345" i="5"/>
  <c r="B341" i="5"/>
  <c r="A341" i="5"/>
  <c r="B337" i="5"/>
  <c r="A337" i="5"/>
  <c r="B333" i="5"/>
  <c r="A333" i="5"/>
  <c r="B329" i="5"/>
  <c r="A329" i="5"/>
  <c r="B325" i="5"/>
  <c r="A325" i="5"/>
  <c r="B321" i="5"/>
  <c r="A321" i="5"/>
  <c r="B317" i="5"/>
  <c r="A317" i="5"/>
  <c r="B313" i="5"/>
  <c r="A313" i="5"/>
  <c r="B309" i="5"/>
  <c r="A309" i="5"/>
  <c r="B305" i="5"/>
  <c r="A305" i="5"/>
  <c r="B301" i="5"/>
  <c r="A301" i="5"/>
  <c r="B297" i="5"/>
  <c r="A297" i="5"/>
  <c r="B293" i="5"/>
  <c r="A293" i="5"/>
  <c r="B289" i="5"/>
  <c r="A289" i="5"/>
  <c r="B285" i="5"/>
  <c r="A285" i="5"/>
  <c r="B281" i="5"/>
  <c r="A281" i="5"/>
  <c r="B277" i="5"/>
  <c r="A277" i="5"/>
  <c r="B273" i="5"/>
  <c r="A273" i="5"/>
  <c r="B269" i="5"/>
  <c r="A269" i="5"/>
  <c r="B265" i="5"/>
  <c r="A265" i="5"/>
  <c r="B261" i="5"/>
  <c r="A261" i="5"/>
  <c r="B257" i="5"/>
  <c r="A257" i="5"/>
  <c r="B253" i="5"/>
  <c r="A253" i="5"/>
  <c r="B249" i="5"/>
  <c r="A249" i="5"/>
  <c r="B245" i="5"/>
  <c r="A245" i="5"/>
  <c r="B241" i="5"/>
  <c r="A241" i="5"/>
  <c r="A237" i="5"/>
  <c r="B237" i="5"/>
  <c r="B233" i="5"/>
  <c r="A233" i="5"/>
  <c r="B229" i="5"/>
  <c r="A229" i="5"/>
  <c r="B225" i="5"/>
  <c r="A225" i="5"/>
  <c r="B221" i="5"/>
  <c r="A221" i="5"/>
  <c r="B217" i="5"/>
  <c r="A217" i="5"/>
  <c r="A213" i="5"/>
  <c r="B213" i="5"/>
  <c r="B209" i="5"/>
  <c r="A209" i="5"/>
  <c r="B205" i="5"/>
  <c r="A205" i="5"/>
  <c r="B201" i="5"/>
  <c r="A201" i="5"/>
  <c r="B197" i="5"/>
  <c r="A197" i="5"/>
  <c r="B193" i="5"/>
  <c r="A193" i="5"/>
  <c r="B189" i="5"/>
  <c r="A189" i="5"/>
  <c r="B185" i="5"/>
  <c r="A185" i="5"/>
  <c r="B181" i="5"/>
  <c r="A181" i="5"/>
  <c r="B177" i="5"/>
  <c r="A177" i="5"/>
  <c r="A173" i="5"/>
  <c r="B173" i="5"/>
  <c r="B169" i="5"/>
  <c r="A169" i="5"/>
  <c r="B165" i="5"/>
  <c r="A165" i="5"/>
  <c r="B161" i="5"/>
  <c r="A161" i="5"/>
  <c r="B157" i="5"/>
  <c r="A157" i="5"/>
  <c r="B153" i="5"/>
  <c r="A153" i="5"/>
  <c r="B149" i="5"/>
  <c r="A149" i="5"/>
  <c r="B145" i="5"/>
  <c r="A145" i="5"/>
  <c r="B141" i="5"/>
  <c r="A141" i="5"/>
  <c r="B137" i="5"/>
  <c r="A137" i="5"/>
  <c r="B133" i="5"/>
  <c r="A133" i="5"/>
  <c r="B129" i="5"/>
  <c r="A129" i="5"/>
  <c r="B125" i="5"/>
  <c r="A125" i="5"/>
  <c r="B121" i="5"/>
  <c r="A121" i="5"/>
  <c r="B117" i="5"/>
  <c r="A117" i="5"/>
  <c r="B113" i="5"/>
  <c r="A113" i="5"/>
  <c r="A109" i="5"/>
  <c r="B109" i="5"/>
  <c r="B105" i="5"/>
  <c r="A105" i="5"/>
  <c r="B101" i="5"/>
  <c r="A101" i="5"/>
  <c r="B97" i="5"/>
  <c r="A97" i="5"/>
  <c r="B93" i="5"/>
  <c r="A93" i="5"/>
  <c r="B89" i="5"/>
  <c r="A89" i="5"/>
  <c r="A85" i="5"/>
  <c r="B85" i="5"/>
  <c r="B81" i="5"/>
  <c r="A81" i="5"/>
  <c r="B77" i="5"/>
  <c r="A77" i="5"/>
  <c r="B73" i="5"/>
  <c r="A73" i="5"/>
  <c r="B69" i="5"/>
  <c r="A69" i="5"/>
  <c r="B65" i="5"/>
  <c r="A65" i="5"/>
  <c r="B61" i="5"/>
  <c r="A61" i="5"/>
  <c r="B57" i="5"/>
  <c r="A57" i="5"/>
  <c r="B53" i="5"/>
  <c r="A53" i="5"/>
  <c r="B49" i="5"/>
  <c r="A49" i="5"/>
  <c r="A45" i="5"/>
  <c r="B45" i="5"/>
  <c r="B41" i="5"/>
  <c r="A41" i="5"/>
  <c r="B37" i="5"/>
  <c r="A37" i="5"/>
  <c r="B33" i="5"/>
  <c r="A33" i="5"/>
  <c r="B29" i="5"/>
  <c r="A29" i="5"/>
  <c r="B25" i="5"/>
  <c r="A25" i="5"/>
  <c r="B21" i="5"/>
  <c r="A21" i="5"/>
  <c r="B17" i="5"/>
  <c r="A17" i="5"/>
  <c r="B13" i="5"/>
  <c r="A13" i="5"/>
  <c r="B9" i="5"/>
  <c r="A9" i="5"/>
  <c r="B5" i="5"/>
  <c r="A5" i="5"/>
  <c r="B999" i="5"/>
  <c r="A999" i="5"/>
  <c r="A966" i="5"/>
  <c r="B995" i="5"/>
  <c r="A995" i="5"/>
  <c r="B987" i="5"/>
  <c r="A987" i="5"/>
  <c r="B979" i="5"/>
  <c r="A979" i="5"/>
  <c r="B971" i="5"/>
  <c r="A971" i="5"/>
  <c r="B963" i="5"/>
  <c r="A963" i="5"/>
  <c r="B955" i="5"/>
  <c r="A955" i="5"/>
  <c r="A947" i="5"/>
  <c r="B947" i="5"/>
  <c r="B939" i="5"/>
  <c r="A939" i="5"/>
  <c r="B931" i="5"/>
  <c r="A931" i="5"/>
  <c r="B923" i="5"/>
  <c r="A923" i="5"/>
  <c r="A915" i="5"/>
  <c r="B915" i="5"/>
  <c r="B907" i="5"/>
  <c r="A907" i="5"/>
  <c r="B899" i="5"/>
  <c r="A899" i="5"/>
  <c r="A891" i="5"/>
  <c r="B891" i="5"/>
  <c r="B883" i="5"/>
  <c r="A883" i="5"/>
  <c r="A875" i="5"/>
  <c r="B875" i="5"/>
  <c r="B867" i="5"/>
  <c r="A867" i="5"/>
  <c r="B855" i="5"/>
  <c r="A855" i="5"/>
  <c r="A847" i="5"/>
  <c r="B847" i="5"/>
  <c r="A839" i="5"/>
  <c r="B839" i="5"/>
  <c r="B831" i="5"/>
  <c r="A831" i="5"/>
  <c r="B819" i="5"/>
  <c r="A819" i="5"/>
  <c r="A811" i="5"/>
  <c r="B811" i="5"/>
  <c r="B803" i="5"/>
  <c r="A803" i="5"/>
  <c r="B795" i="5"/>
  <c r="A795" i="5"/>
  <c r="B787" i="5"/>
  <c r="A787" i="5"/>
  <c r="B779" i="5"/>
  <c r="A779" i="5"/>
  <c r="B771" i="5"/>
  <c r="A771" i="5"/>
  <c r="A763" i="5"/>
  <c r="B763" i="5"/>
  <c r="B755" i="5"/>
  <c r="A755" i="5"/>
  <c r="B743" i="5"/>
  <c r="A743" i="5"/>
  <c r="A735" i="5"/>
  <c r="B735" i="5"/>
  <c r="B727" i="5"/>
  <c r="A727" i="5"/>
  <c r="A719" i="5"/>
  <c r="B719" i="5"/>
  <c r="B711" i="5"/>
  <c r="A711" i="5"/>
  <c r="A703" i="5"/>
  <c r="B703" i="5"/>
  <c r="B695" i="5"/>
  <c r="A695" i="5"/>
  <c r="B687" i="5"/>
  <c r="A687" i="5"/>
  <c r="B679" i="5"/>
  <c r="A679" i="5"/>
  <c r="B671" i="5"/>
  <c r="A671" i="5"/>
  <c r="B663" i="5"/>
  <c r="A663" i="5"/>
  <c r="B655" i="5"/>
  <c r="A655" i="5"/>
  <c r="B647" i="5"/>
  <c r="A647" i="5"/>
  <c r="B639" i="5"/>
  <c r="A639" i="5"/>
  <c r="B631" i="5"/>
  <c r="A631" i="5"/>
  <c r="B623" i="5"/>
  <c r="A623" i="5"/>
  <c r="B615" i="5"/>
  <c r="A615" i="5"/>
  <c r="A607" i="5"/>
  <c r="B607" i="5"/>
  <c r="B599" i="5"/>
  <c r="A599" i="5"/>
  <c r="B591" i="5"/>
  <c r="A591" i="5"/>
  <c r="B583" i="5"/>
  <c r="A583" i="5"/>
  <c r="B575" i="5"/>
  <c r="A575" i="5"/>
  <c r="B567" i="5"/>
  <c r="A567" i="5"/>
  <c r="A559" i="5"/>
  <c r="B559" i="5"/>
  <c r="B551" i="5"/>
  <c r="A551" i="5"/>
  <c r="B543" i="5"/>
  <c r="A543" i="5"/>
  <c r="B535" i="5"/>
  <c r="A535" i="5"/>
  <c r="B527" i="5"/>
  <c r="A527" i="5"/>
  <c r="B515" i="5"/>
  <c r="A515" i="5"/>
  <c r="A507" i="5"/>
  <c r="B507" i="5"/>
  <c r="B499" i="5"/>
  <c r="A499" i="5"/>
  <c r="A491" i="5"/>
  <c r="B491" i="5"/>
  <c r="B483" i="5"/>
  <c r="A483" i="5"/>
  <c r="B475" i="5"/>
  <c r="A475" i="5"/>
  <c r="B467" i="5"/>
  <c r="A467" i="5"/>
  <c r="B459" i="5"/>
  <c r="A459" i="5"/>
  <c r="B451" i="5"/>
  <c r="A451" i="5"/>
  <c r="B443" i="5"/>
  <c r="A443" i="5"/>
  <c r="B439" i="5"/>
  <c r="A439" i="5"/>
  <c r="B431" i="5"/>
  <c r="A431" i="5"/>
  <c r="B423" i="5"/>
  <c r="A423" i="5"/>
  <c r="B415" i="5"/>
  <c r="A415" i="5"/>
  <c r="B407" i="5"/>
  <c r="A407" i="5"/>
  <c r="B399" i="5"/>
  <c r="A399" i="5"/>
  <c r="B387" i="5"/>
  <c r="A387" i="5"/>
  <c r="B379" i="5"/>
  <c r="A379" i="5"/>
  <c r="B371" i="5"/>
  <c r="A371" i="5"/>
  <c r="B367" i="5"/>
  <c r="A367" i="5"/>
  <c r="B359" i="5"/>
  <c r="A359" i="5"/>
  <c r="B351" i="5"/>
  <c r="A351" i="5"/>
  <c r="B343" i="5"/>
  <c r="A343" i="5"/>
  <c r="B335" i="5"/>
  <c r="A335" i="5"/>
  <c r="B327" i="5"/>
  <c r="A327" i="5"/>
  <c r="B319" i="5"/>
  <c r="A319" i="5"/>
  <c r="B311" i="5"/>
  <c r="A311" i="5"/>
  <c r="B303" i="5"/>
  <c r="A303" i="5"/>
  <c r="B299" i="5"/>
  <c r="A299" i="5"/>
  <c r="B291" i="5"/>
  <c r="A291" i="5"/>
  <c r="B283" i="5"/>
  <c r="A283" i="5"/>
  <c r="B275" i="5"/>
  <c r="A275" i="5"/>
  <c r="B267" i="5"/>
  <c r="A267" i="5"/>
  <c r="B259" i="5"/>
  <c r="A259" i="5"/>
  <c r="B255" i="5"/>
  <c r="A255" i="5"/>
  <c r="B247" i="5"/>
  <c r="A247" i="5"/>
  <c r="B239" i="5"/>
  <c r="A239" i="5"/>
  <c r="B231" i="5"/>
  <c r="A231" i="5"/>
  <c r="B223" i="5"/>
  <c r="A223" i="5"/>
  <c r="B215" i="5"/>
  <c r="A215" i="5"/>
  <c r="B207" i="5"/>
  <c r="A207" i="5"/>
  <c r="B199" i="5"/>
  <c r="A199" i="5"/>
  <c r="B191" i="5"/>
  <c r="A191" i="5"/>
  <c r="B183" i="5"/>
  <c r="A183" i="5"/>
  <c r="B175" i="5"/>
  <c r="A175" i="5"/>
  <c r="B167" i="5"/>
  <c r="A167" i="5"/>
  <c r="B159" i="5"/>
  <c r="A159" i="5"/>
  <c r="B151" i="5"/>
  <c r="A151" i="5"/>
  <c r="B139" i="5"/>
  <c r="A139" i="5"/>
  <c r="B127" i="5"/>
  <c r="A127" i="5"/>
  <c r="B119" i="5"/>
  <c r="A119" i="5"/>
  <c r="B111" i="5"/>
  <c r="A111" i="5"/>
  <c r="B99" i="5"/>
  <c r="A99" i="5"/>
  <c r="B91" i="5"/>
  <c r="A91" i="5"/>
  <c r="B87" i="5"/>
  <c r="A87" i="5"/>
  <c r="B79" i="5"/>
  <c r="A79" i="5"/>
  <c r="B71" i="5"/>
  <c r="A71" i="5"/>
  <c r="B63" i="5"/>
  <c r="A63" i="5"/>
  <c r="B55" i="5"/>
  <c r="A55" i="5"/>
  <c r="B47" i="5"/>
  <c r="A47" i="5"/>
  <c r="B39" i="5"/>
  <c r="A39" i="5"/>
  <c r="B27" i="5"/>
  <c r="A27" i="5"/>
  <c r="A4" i="5"/>
  <c r="B1000" i="5"/>
  <c r="A1000" i="5"/>
  <c r="B998" i="5"/>
  <c r="A998" i="5"/>
  <c r="B974" i="5"/>
  <c r="A974" i="5"/>
  <c r="B970" i="5"/>
  <c r="A970" i="5"/>
  <c r="B958" i="5"/>
  <c r="A958" i="5"/>
  <c r="B950" i="5"/>
  <c r="A950" i="5"/>
  <c r="B942" i="5"/>
  <c r="A942" i="5"/>
  <c r="B934" i="5"/>
  <c r="A934" i="5"/>
  <c r="B926" i="5"/>
  <c r="A926" i="5"/>
  <c r="B918" i="5"/>
  <c r="A918" i="5"/>
  <c r="B910" i="5"/>
  <c r="A910" i="5"/>
  <c r="B902" i="5"/>
  <c r="A902" i="5"/>
  <c r="B894" i="5"/>
  <c r="A894" i="5"/>
  <c r="B886" i="5"/>
  <c r="A886" i="5"/>
  <c r="B878" i="5"/>
  <c r="A878" i="5"/>
  <c r="B870" i="5"/>
  <c r="A870" i="5"/>
  <c r="B862" i="5"/>
  <c r="A862" i="5"/>
  <c r="B854" i="5"/>
  <c r="A854" i="5"/>
  <c r="B846" i="5"/>
  <c r="A846" i="5"/>
  <c r="B842" i="5"/>
  <c r="A842" i="5"/>
  <c r="B834" i="5"/>
  <c r="A834" i="5"/>
  <c r="B826" i="5"/>
  <c r="A826" i="5"/>
  <c r="B818" i="5"/>
  <c r="A818" i="5"/>
  <c r="B810" i="5"/>
  <c r="A810" i="5"/>
  <c r="B802" i="5"/>
  <c r="A802" i="5"/>
  <c r="B794" i="5"/>
  <c r="A794" i="5"/>
  <c r="B786" i="5"/>
  <c r="A786" i="5"/>
  <c r="B778" i="5"/>
  <c r="A778" i="5"/>
  <c r="B770" i="5"/>
  <c r="A770" i="5"/>
  <c r="B762" i="5"/>
  <c r="A762" i="5"/>
  <c r="B754" i="5"/>
  <c r="A754" i="5"/>
  <c r="B746" i="5"/>
  <c r="A746" i="5"/>
  <c r="B742" i="5"/>
  <c r="A742" i="5"/>
  <c r="B734" i="5"/>
  <c r="A734" i="5"/>
  <c r="B730" i="5"/>
  <c r="A730" i="5"/>
  <c r="B722" i="5"/>
  <c r="A722" i="5"/>
  <c r="B714" i="5"/>
  <c r="A714" i="5"/>
  <c r="B706" i="5"/>
  <c r="A706" i="5"/>
  <c r="B698" i="5"/>
  <c r="A698" i="5"/>
  <c r="B690" i="5"/>
  <c r="A690" i="5"/>
  <c r="B682" i="5"/>
  <c r="A682" i="5"/>
  <c r="B674" i="5"/>
  <c r="A674" i="5"/>
  <c r="B662" i="5"/>
  <c r="A662" i="5"/>
  <c r="B654" i="5"/>
  <c r="A654" i="5"/>
  <c r="B646" i="5"/>
  <c r="A646" i="5"/>
  <c r="B638" i="5"/>
  <c r="A638" i="5"/>
  <c r="B634" i="5"/>
  <c r="A634" i="5"/>
  <c r="B626" i="5"/>
  <c r="A626" i="5"/>
  <c r="B618" i="5"/>
  <c r="A618" i="5"/>
  <c r="B610" i="5"/>
  <c r="A610" i="5"/>
  <c r="B602" i="5"/>
  <c r="A602" i="5"/>
  <c r="B594" i="5"/>
  <c r="A594" i="5"/>
  <c r="B586" i="5"/>
  <c r="A586" i="5"/>
  <c r="B578" i="5"/>
  <c r="A578" i="5"/>
  <c r="B570" i="5"/>
  <c r="A570" i="5"/>
  <c r="B562" i="5"/>
  <c r="A562" i="5"/>
  <c r="B554" i="5"/>
  <c r="A554" i="5"/>
  <c r="B546" i="5"/>
  <c r="A546" i="5"/>
  <c r="B538" i="5"/>
  <c r="A538" i="5"/>
  <c r="B530" i="5"/>
  <c r="A530" i="5"/>
  <c r="B522" i="5"/>
  <c r="A522" i="5"/>
  <c r="B514" i="5"/>
  <c r="A514" i="5"/>
  <c r="B506" i="5"/>
  <c r="A506" i="5"/>
  <c r="B498" i="5"/>
  <c r="A498" i="5"/>
  <c r="B490" i="5"/>
  <c r="A490" i="5"/>
  <c r="B482" i="5"/>
  <c r="A482" i="5"/>
  <c r="B474" i="5"/>
  <c r="A474" i="5"/>
  <c r="B466" i="5"/>
  <c r="A466" i="5"/>
  <c r="B458" i="5"/>
  <c r="A458" i="5"/>
  <c r="B450" i="5"/>
  <c r="A450" i="5"/>
  <c r="B442" i="5"/>
  <c r="A442" i="5"/>
  <c r="B434" i="5"/>
  <c r="A434" i="5"/>
  <c r="B426" i="5"/>
  <c r="A426" i="5"/>
  <c r="B418" i="5"/>
  <c r="A418" i="5"/>
  <c r="B410" i="5"/>
  <c r="A410" i="5"/>
  <c r="B402" i="5"/>
  <c r="A402" i="5"/>
  <c r="B394" i="5"/>
  <c r="A394" i="5"/>
  <c r="B386" i="5"/>
  <c r="A386" i="5"/>
  <c r="B378" i="5"/>
  <c r="A378" i="5"/>
  <c r="B370" i="5"/>
  <c r="A370" i="5"/>
  <c r="B362" i="5"/>
  <c r="A362" i="5"/>
  <c r="B354" i="5"/>
  <c r="A354" i="5"/>
  <c r="B346" i="5"/>
  <c r="A346" i="5"/>
  <c r="B338" i="5"/>
  <c r="A338" i="5"/>
  <c r="B330" i="5"/>
  <c r="A330" i="5"/>
  <c r="B322" i="5"/>
  <c r="A322" i="5"/>
  <c r="B314" i="5"/>
  <c r="A314" i="5"/>
  <c r="B306" i="5"/>
  <c r="A306" i="5"/>
  <c r="B298" i="5"/>
  <c r="A298" i="5"/>
  <c r="B290" i="5"/>
  <c r="A290" i="5"/>
  <c r="B286" i="5"/>
  <c r="A286" i="5"/>
  <c r="B278" i="5"/>
  <c r="A278" i="5"/>
  <c r="B270" i="5"/>
  <c r="A270" i="5"/>
  <c r="B262" i="5"/>
  <c r="A262" i="5"/>
  <c r="B254" i="5"/>
  <c r="A254" i="5"/>
  <c r="B246" i="5"/>
  <c r="A246" i="5"/>
  <c r="B238" i="5"/>
  <c r="A238" i="5"/>
  <c r="B230" i="5"/>
  <c r="A230" i="5"/>
  <c r="B222" i="5"/>
  <c r="A222" i="5"/>
  <c r="B214" i="5"/>
  <c r="A214" i="5"/>
  <c r="B206" i="5"/>
  <c r="A206" i="5"/>
  <c r="B194" i="5"/>
  <c r="A194" i="5"/>
  <c r="B186" i="5"/>
  <c r="A186" i="5"/>
  <c r="B178" i="5"/>
  <c r="A178" i="5"/>
  <c r="B170" i="5"/>
  <c r="A170" i="5"/>
  <c r="B162" i="5"/>
  <c r="A162" i="5"/>
  <c r="B154" i="5"/>
  <c r="A154" i="5"/>
  <c r="B146" i="5"/>
  <c r="A146" i="5"/>
  <c r="B138" i="5"/>
  <c r="A138" i="5"/>
  <c r="B130" i="5"/>
  <c r="A130" i="5"/>
  <c r="B122" i="5"/>
  <c r="A122" i="5"/>
  <c r="B114" i="5"/>
  <c r="A114" i="5"/>
  <c r="B106" i="5"/>
  <c r="A106" i="5"/>
  <c r="B94" i="5"/>
  <c r="A94" i="5"/>
  <c r="B86" i="5"/>
  <c r="A86" i="5"/>
  <c r="B78" i="5"/>
  <c r="A78" i="5"/>
  <c r="B70" i="5"/>
  <c r="A70" i="5"/>
  <c r="B62" i="5"/>
  <c r="A62" i="5"/>
  <c r="B54" i="5"/>
  <c r="A54" i="5"/>
  <c r="B50" i="5"/>
  <c r="A50" i="5"/>
  <c r="B46" i="5"/>
  <c r="A46" i="5"/>
  <c r="B38" i="5"/>
  <c r="A38" i="5"/>
  <c r="B34" i="5"/>
  <c r="A34" i="5"/>
  <c r="B30" i="5"/>
  <c r="A30" i="5"/>
  <c r="B26" i="5"/>
  <c r="A26" i="5"/>
  <c r="B22" i="5"/>
  <c r="A22" i="5"/>
  <c r="B18" i="5"/>
  <c r="A18" i="5"/>
  <c r="B14" i="5"/>
  <c r="A14" i="5"/>
  <c r="B10" i="5"/>
  <c r="A10" i="5"/>
  <c r="B6" i="5"/>
  <c r="A6" i="5"/>
  <c r="B996" i="5"/>
  <c r="A996" i="5"/>
  <c r="B992" i="5"/>
  <c r="A992" i="5"/>
  <c r="B988" i="5"/>
  <c r="A988" i="5"/>
  <c r="B984" i="5"/>
  <c r="A984" i="5"/>
  <c r="B980" i="5"/>
  <c r="A980" i="5"/>
  <c r="B976" i="5"/>
  <c r="A976" i="5"/>
  <c r="B972" i="5"/>
  <c r="A972" i="5"/>
  <c r="B968" i="5"/>
  <c r="A968" i="5"/>
  <c r="B964" i="5"/>
  <c r="A964" i="5"/>
  <c r="B960" i="5"/>
  <c r="A960" i="5"/>
  <c r="B956" i="5"/>
  <c r="A956" i="5"/>
  <c r="B952" i="5"/>
  <c r="A952" i="5"/>
  <c r="B948" i="5"/>
  <c r="A948" i="5"/>
  <c r="B944" i="5"/>
  <c r="A944" i="5"/>
  <c r="B940" i="5"/>
  <c r="A940" i="5"/>
  <c r="B936" i="5"/>
  <c r="A936" i="5"/>
  <c r="B932" i="5"/>
  <c r="A932" i="5"/>
  <c r="B928" i="5"/>
  <c r="A928" i="5"/>
  <c r="B924" i="5"/>
  <c r="A924" i="5"/>
  <c r="B920" i="5"/>
  <c r="A920" i="5"/>
  <c r="B916" i="5"/>
  <c r="A916" i="5"/>
  <c r="B912" i="5"/>
  <c r="A912" i="5"/>
  <c r="B908" i="5"/>
  <c r="A908" i="5"/>
  <c r="B904" i="5"/>
  <c r="A904" i="5"/>
  <c r="B900" i="5"/>
  <c r="A900" i="5"/>
  <c r="A896" i="5"/>
  <c r="B896" i="5"/>
  <c r="B892" i="5"/>
  <c r="A892" i="5"/>
  <c r="B888" i="5"/>
  <c r="A888" i="5"/>
  <c r="B884" i="5"/>
  <c r="A884" i="5"/>
  <c r="B880" i="5"/>
  <c r="A880" i="5"/>
  <c r="A876" i="5"/>
  <c r="B876" i="5"/>
  <c r="B872" i="5"/>
  <c r="A872" i="5"/>
  <c r="A868" i="5"/>
  <c r="B868" i="5"/>
  <c r="B864" i="5"/>
  <c r="A864" i="5"/>
  <c r="B860" i="5"/>
  <c r="A860" i="5"/>
  <c r="B856" i="5"/>
  <c r="A856" i="5"/>
  <c r="B852" i="5"/>
  <c r="A852" i="5"/>
  <c r="B848" i="5"/>
  <c r="A848" i="5"/>
  <c r="B844" i="5"/>
  <c r="A844" i="5"/>
  <c r="B840" i="5"/>
  <c r="A840" i="5"/>
  <c r="B836" i="5"/>
  <c r="A836" i="5"/>
  <c r="B832" i="5"/>
  <c r="A832" i="5"/>
  <c r="B828" i="5"/>
  <c r="A828" i="5"/>
  <c r="B824" i="5"/>
  <c r="A824" i="5"/>
  <c r="B820" i="5"/>
  <c r="A820" i="5"/>
  <c r="B816" i="5"/>
  <c r="A816" i="5"/>
  <c r="B812" i="5"/>
  <c r="A812" i="5"/>
  <c r="B808" i="5"/>
  <c r="A808" i="5"/>
  <c r="B804" i="5"/>
  <c r="A804" i="5"/>
  <c r="B800" i="5"/>
  <c r="A800" i="5"/>
  <c r="A796" i="5"/>
  <c r="B796" i="5"/>
  <c r="B792" i="5"/>
  <c r="A792" i="5"/>
  <c r="B788" i="5"/>
  <c r="A788" i="5"/>
  <c r="B784" i="5"/>
  <c r="A784" i="5"/>
  <c r="B780" i="5"/>
  <c r="A780" i="5"/>
  <c r="B776" i="5"/>
  <c r="A776" i="5"/>
  <c r="B772" i="5"/>
  <c r="A772" i="5"/>
  <c r="A768" i="5"/>
  <c r="B768" i="5"/>
  <c r="B764" i="5"/>
  <c r="A764" i="5"/>
  <c r="B760" i="5"/>
  <c r="A760" i="5"/>
  <c r="B756" i="5"/>
  <c r="A756" i="5"/>
  <c r="B752" i="5"/>
  <c r="A752" i="5"/>
  <c r="B748" i="5"/>
  <c r="A748" i="5"/>
  <c r="B744" i="5"/>
  <c r="A744" i="5"/>
  <c r="A740" i="5"/>
  <c r="B740" i="5"/>
  <c r="B736" i="5"/>
  <c r="A736" i="5"/>
  <c r="B732" i="5"/>
  <c r="A732" i="5"/>
  <c r="B728" i="5"/>
  <c r="A728" i="5"/>
  <c r="B724" i="5"/>
  <c r="A724" i="5"/>
  <c r="B720" i="5"/>
  <c r="A720" i="5"/>
  <c r="B716" i="5"/>
  <c r="A716" i="5"/>
  <c r="B712" i="5"/>
  <c r="A712" i="5"/>
  <c r="B708" i="5"/>
  <c r="A708" i="5"/>
  <c r="B704" i="5"/>
  <c r="A704" i="5"/>
  <c r="B700" i="5"/>
  <c r="A700" i="5"/>
  <c r="B696" i="5"/>
  <c r="A696" i="5"/>
  <c r="A692" i="5"/>
  <c r="B692" i="5"/>
  <c r="B688" i="5"/>
  <c r="A688" i="5"/>
  <c r="B684" i="5"/>
  <c r="A684" i="5"/>
  <c r="B680" i="5"/>
  <c r="A680" i="5"/>
  <c r="B676" i="5"/>
  <c r="A676" i="5"/>
  <c r="A672" i="5"/>
  <c r="B672" i="5"/>
  <c r="B668" i="5"/>
  <c r="A668" i="5"/>
  <c r="B664" i="5"/>
  <c r="A664" i="5"/>
  <c r="B660" i="5"/>
  <c r="A660" i="5"/>
  <c r="B656" i="5"/>
  <c r="A656" i="5"/>
  <c r="B652" i="5"/>
  <c r="A652" i="5"/>
  <c r="B648" i="5"/>
  <c r="A648" i="5"/>
  <c r="B644" i="5"/>
  <c r="A644" i="5"/>
  <c r="B640" i="5"/>
  <c r="A640" i="5"/>
  <c r="B636" i="5"/>
  <c r="A636" i="5"/>
  <c r="B632" i="5"/>
  <c r="A632" i="5"/>
  <c r="A628" i="5"/>
  <c r="B628" i="5"/>
  <c r="B624" i="5"/>
  <c r="A624" i="5"/>
  <c r="B620" i="5"/>
  <c r="A620" i="5"/>
  <c r="A616" i="5"/>
  <c r="B616" i="5"/>
  <c r="B612" i="5"/>
  <c r="A612" i="5"/>
  <c r="B608" i="5"/>
  <c r="A608" i="5"/>
  <c r="B604" i="5"/>
  <c r="A604" i="5"/>
  <c r="B600" i="5"/>
  <c r="A600" i="5"/>
  <c r="A596" i="5"/>
  <c r="B596" i="5"/>
  <c r="B592" i="5"/>
  <c r="A592" i="5"/>
  <c r="B588" i="5"/>
  <c r="A588" i="5"/>
  <c r="B584" i="5"/>
  <c r="A584" i="5"/>
  <c r="B580" i="5"/>
  <c r="A580" i="5"/>
  <c r="B576" i="5"/>
  <c r="A576" i="5"/>
  <c r="B572" i="5"/>
  <c r="A572" i="5"/>
  <c r="B568" i="5"/>
  <c r="A568" i="5"/>
  <c r="B564" i="5"/>
  <c r="A564" i="5"/>
  <c r="B560" i="5"/>
  <c r="A560" i="5"/>
  <c r="B556" i="5"/>
  <c r="A556" i="5"/>
  <c r="A552" i="5"/>
  <c r="B552" i="5"/>
  <c r="B548" i="5"/>
  <c r="A548" i="5"/>
  <c r="B544" i="5"/>
  <c r="A544" i="5"/>
  <c r="B540" i="5"/>
  <c r="A540" i="5"/>
  <c r="B536" i="5"/>
  <c r="A536" i="5"/>
  <c r="B532" i="5"/>
  <c r="A532" i="5"/>
  <c r="B528" i="5"/>
  <c r="A528" i="5"/>
  <c r="B524" i="5"/>
  <c r="A524" i="5"/>
  <c r="B520" i="5"/>
  <c r="A520" i="5"/>
  <c r="B516" i="5"/>
  <c r="A516" i="5"/>
  <c r="B512" i="5"/>
  <c r="A512" i="5"/>
  <c r="B508" i="5"/>
  <c r="A508" i="5"/>
  <c r="B504" i="5"/>
  <c r="A504" i="5"/>
  <c r="B500" i="5"/>
  <c r="A500" i="5"/>
  <c r="A496" i="5"/>
  <c r="B496" i="5"/>
  <c r="B492" i="5"/>
  <c r="A492" i="5"/>
  <c r="B488" i="5"/>
  <c r="A488" i="5"/>
  <c r="B484" i="5"/>
  <c r="A484" i="5"/>
  <c r="B480" i="5"/>
  <c r="A480" i="5"/>
  <c r="B476" i="5"/>
  <c r="A476" i="5"/>
  <c r="B472" i="5"/>
  <c r="A472" i="5"/>
  <c r="B468" i="5"/>
  <c r="A468" i="5"/>
  <c r="B464" i="5"/>
  <c r="A464" i="5"/>
  <c r="B460" i="5"/>
  <c r="A460" i="5"/>
  <c r="B456" i="5"/>
  <c r="A456" i="5"/>
  <c r="B452" i="5"/>
  <c r="A452" i="5"/>
  <c r="B448" i="5"/>
  <c r="A448" i="5"/>
  <c r="B444" i="5"/>
  <c r="A444" i="5"/>
  <c r="A440" i="5"/>
  <c r="B440" i="5"/>
  <c r="B436" i="5"/>
  <c r="A436" i="5"/>
  <c r="B432" i="5"/>
  <c r="A432" i="5"/>
  <c r="B428" i="5"/>
  <c r="A428" i="5"/>
  <c r="B424" i="5"/>
  <c r="A424" i="5"/>
  <c r="B420" i="5"/>
  <c r="A420" i="5"/>
  <c r="B416" i="5"/>
  <c r="A416" i="5"/>
  <c r="B412" i="5"/>
  <c r="A412" i="5"/>
  <c r="B408" i="5"/>
  <c r="A408" i="5"/>
  <c r="B404" i="5"/>
  <c r="A404" i="5"/>
  <c r="B400" i="5"/>
  <c r="A400" i="5"/>
  <c r="B396" i="5"/>
  <c r="A396" i="5"/>
  <c r="B392" i="5"/>
  <c r="A392" i="5"/>
  <c r="B388" i="5"/>
  <c r="A388" i="5"/>
  <c r="B384" i="5"/>
  <c r="A384" i="5"/>
  <c r="B380" i="5"/>
  <c r="A380" i="5"/>
  <c r="B376" i="5"/>
  <c r="A376" i="5"/>
  <c r="B372" i="5"/>
  <c r="A372" i="5"/>
  <c r="B368" i="5"/>
  <c r="A368" i="5"/>
  <c r="B364" i="5"/>
  <c r="A364" i="5"/>
  <c r="B360" i="5"/>
  <c r="A360" i="5"/>
  <c r="B356" i="5"/>
  <c r="A356" i="5"/>
  <c r="B352" i="5"/>
  <c r="A352" i="5"/>
  <c r="B348" i="5"/>
  <c r="A348" i="5"/>
  <c r="B344" i="5"/>
  <c r="A344" i="5"/>
  <c r="B340" i="5"/>
  <c r="A340" i="5"/>
  <c r="B336" i="5"/>
  <c r="A336" i="5"/>
  <c r="B332" i="5"/>
  <c r="A332" i="5"/>
  <c r="B328" i="5"/>
  <c r="A328" i="5"/>
  <c r="B324" i="5"/>
  <c r="A324" i="5"/>
  <c r="B320" i="5"/>
  <c r="A320" i="5"/>
  <c r="B316" i="5"/>
  <c r="A316" i="5"/>
  <c r="A312" i="5"/>
  <c r="B312" i="5"/>
  <c r="B308" i="5"/>
  <c r="A308" i="5"/>
  <c r="B304" i="5"/>
  <c r="A304" i="5"/>
  <c r="B300" i="5"/>
  <c r="A300" i="5"/>
  <c r="B296" i="5"/>
  <c r="A296" i="5"/>
  <c r="B292" i="5"/>
  <c r="A292" i="5"/>
  <c r="B288" i="5"/>
  <c r="A288" i="5"/>
  <c r="B284" i="5"/>
  <c r="A284" i="5"/>
  <c r="A280" i="5"/>
  <c r="B280" i="5"/>
  <c r="B276" i="5"/>
  <c r="A276" i="5"/>
  <c r="B272" i="5"/>
  <c r="A272" i="5"/>
  <c r="B268" i="5"/>
  <c r="A268" i="5"/>
  <c r="B264" i="5"/>
  <c r="A264" i="5"/>
  <c r="B260" i="5"/>
  <c r="A260" i="5"/>
  <c r="B256" i="5"/>
  <c r="A256" i="5"/>
  <c r="B252" i="5"/>
  <c r="A252" i="5"/>
  <c r="B248" i="5"/>
  <c r="A248" i="5"/>
  <c r="B244" i="5"/>
  <c r="A244" i="5"/>
  <c r="B240" i="5"/>
  <c r="A240" i="5"/>
  <c r="B236" i="5"/>
  <c r="A236" i="5"/>
  <c r="B232" i="5"/>
  <c r="A232" i="5"/>
  <c r="B228" i="5"/>
  <c r="A228" i="5"/>
  <c r="B224" i="5"/>
  <c r="A224" i="5"/>
  <c r="B220" i="5"/>
  <c r="A220" i="5"/>
  <c r="A216" i="5"/>
  <c r="B216" i="5"/>
  <c r="B212" i="5"/>
  <c r="A212" i="5"/>
  <c r="B208" i="5"/>
  <c r="A208" i="5"/>
  <c r="B204" i="5"/>
  <c r="A204" i="5"/>
  <c r="B200" i="5"/>
  <c r="A200" i="5"/>
  <c r="B196" i="5"/>
  <c r="A196" i="5"/>
  <c r="B192" i="5"/>
  <c r="A192" i="5"/>
  <c r="B188" i="5"/>
  <c r="A188" i="5"/>
  <c r="B184" i="5"/>
  <c r="A184" i="5"/>
  <c r="B180" i="5"/>
  <c r="A180" i="5"/>
  <c r="B176" i="5"/>
  <c r="A176" i="5"/>
  <c r="A172" i="5"/>
  <c r="B172" i="5"/>
  <c r="B168" i="5"/>
  <c r="A168" i="5"/>
  <c r="B164" i="5"/>
  <c r="A164" i="5"/>
  <c r="B160" i="5"/>
  <c r="A160" i="5"/>
  <c r="B156" i="5"/>
  <c r="A156" i="5"/>
  <c r="B152" i="5"/>
  <c r="A152" i="5"/>
  <c r="B148" i="5"/>
  <c r="A148" i="5"/>
  <c r="B144" i="5"/>
  <c r="A144" i="5"/>
  <c r="B140" i="5"/>
  <c r="A140" i="5"/>
  <c r="B136" i="5"/>
  <c r="A136" i="5"/>
  <c r="B132" i="5"/>
  <c r="A132" i="5"/>
  <c r="A128" i="5"/>
  <c r="B128" i="5"/>
  <c r="B124" i="5"/>
  <c r="A124" i="5"/>
  <c r="B120" i="5"/>
  <c r="A120" i="5"/>
  <c r="B116" i="5"/>
  <c r="A116" i="5"/>
  <c r="B112" i="5"/>
  <c r="A112" i="5"/>
  <c r="B108" i="5"/>
  <c r="A108" i="5"/>
  <c r="B104" i="5"/>
  <c r="A104" i="5"/>
  <c r="B100" i="5"/>
  <c r="A100" i="5"/>
  <c r="B96" i="5"/>
  <c r="A96" i="5"/>
  <c r="B92" i="5"/>
  <c r="A92" i="5"/>
  <c r="B88" i="5"/>
  <c r="A88" i="5"/>
  <c r="B84" i="5"/>
  <c r="A84" i="5"/>
  <c r="B80" i="5"/>
  <c r="A80" i="5"/>
  <c r="B76" i="5"/>
  <c r="A76" i="5"/>
  <c r="B72" i="5"/>
  <c r="A72" i="5"/>
  <c r="B68" i="5"/>
  <c r="A68" i="5"/>
  <c r="B64" i="5"/>
  <c r="A64" i="5"/>
  <c r="B60" i="5"/>
  <c r="A60" i="5"/>
  <c r="B56" i="5"/>
  <c r="A56" i="5"/>
  <c r="B52" i="5"/>
  <c r="A52" i="5"/>
  <c r="B48" i="5"/>
  <c r="A48" i="5"/>
  <c r="B44" i="5"/>
  <c r="A44" i="5"/>
  <c r="B40" i="5"/>
  <c r="A40" i="5"/>
  <c r="B36" i="5"/>
  <c r="A36" i="5"/>
  <c r="B32" i="5"/>
  <c r="A32" i="5"/>
  <c r="B28" i="5"/>
  <c r="A28" i="5"/>
  <c r="B24" i="5"/>
  <c r="A24" i="5"/>
  <c r="B20" i="5"/>
  <c r="A20" i="5"/>
  <c r="B16" i="5"/>
  <c r="A16" i="5"/>
  <c r="B12" i="5"/>
  <c r="A12" i="5"/>
  <c r="B8" i="5"/>
  <c r="A8" i="5"/>
  <c r="B1001" i="5"/>
  <c r="A1001" i="5"/>
  <c r="A978" i="5"/>
  <c r="B3" i="5"/>
  <c r="A3" i="5"/>
  <c r="D502" i="7" a="1"/>
  <c r="D502" i="7" s="1"/>
  <c r="D501" i="7" a="1"/>
  <c r="D501" i="7" s="1"/>
  <c r="D500" i="7" a="1"/>
  <c r="D500" i="7" s="1"/>
  <c r="D499" i="7" a="1"/>
  <c r="D499" i="7" s="1"/>
  <c r="D498" i="7" a="1"/>
  <c r="D498" i="7" s="1"/>
  <c r="D497" i="7" a="1"/>
  <c r="D497" i="7" s="1"/>
  <c r="D496" i="7" a="1"/>
  <c r="D496" i="7" s="1"/>
  <c r="D495" i="7" a="1"/>
  <c r="D495" i="7" s="1"/>
  <c r="D494" i="7" a="1"/>
  <c r="D494" i="7" s="1"/>
  <c r="D493" i="7" a="1"/>
  <c r="D493" i="7" s="1"/>
  <c r="D492" i="7" a="1"/>
  <c r="D492" i="7" s="1"/>
  <c r="D491" i="7" a="1"/>
  <c r="D491" i="7" s="1"/>
  <c r="D490" i="7" a="1"/>
  <c r="D490" i="7" s="1"/>
  <c r="D489" i="7" a="1"/>
  <c r="D489" i="7" s="1"/>
  <c r="D488" i="7" a="1"/>
  <c r="D488" i="7" s="1"/>
  <c r="D487" i="7" a="1"/>
  <c r="D487" i="7" s="1"/>
  <c r="D486" i="7" a="1"/>
  <c r="D486" i="7" s="1"/>
  <c r="D485" i="7" a="1"/>
  <c r="D485" i="7" s="1"/>
  <c r="D484" i="7" a="1"/>
  <c r="D484" i="7" s="1"/>
  <c r="D483" i="7" a="1"/>
  <c r="D483" i="7" s="1"/>
  <c r="D482" i="7" a="1"/>
  <c r="D482" i="7" s="1"/>
  <c r="D481" i="7" a="1"/>
  <c r="D481" i="7" s="1"/>
  <c r="D480" i="7" a="1"/>
  <c r="D480" i="7" s="1"/>
  <c r="D479" i="7" a="1"/>
  <c r="D479" i="7" s="1"/>
  <c r="D478" i="7" a="1"/>
  <c r="D478" i="7" s="1"/>
  <c r="D477" i="7" a="1"/>
  <c r="D477" i="7" s="1"/>
  <c r="D476" i="7" a="1"/>
  <c r="D476" i="7" s="1"/>
  <c r="D475" i="7" a="1"/>
  <c r="D475" i="7" s="1"/>
  <c r="D474" i="7" a="1"/>
  <c r="D474" i="7" s="1"/>
  <c r="D473" i="7" a="1"/>
  <c r="D473" i="7" s="1"/>
  <c r="D472" i="7" a="1"/>
  <c r="D472" i="7" s="1"/>
  <c r="D471" i="7" a="1"/>
  <c r="D471" i="7" s="1"/>
  <c r="D470" i="7" a="1"/>
  <c r="D470" i="7" s="1"/>
  <c r="D469" i="7" a="1"/>
  <c r="D469" i="7" s="1"/>
  <c r="D468" i="7" a="1"/>
  <c r="D468" i="7" s="1"/>
  <c r="D467" i="7" a="1"/>
  <c r="D467" i="7" s="1"/>
  <c r="D466" i="7" a="1"/>
  <c r="D466" i="7" s="1"/>
  <c r="D465" i="7" a="1"/>
  <c r="D465" i="7" s="1"/>
  <c r="D464" i="7" a="1"/>
  <c r="D464" i="7" s="1"/>
  <c r="D463" i="7" a="1"/>
  <c r="D463" i="7" s="1"/>
  <c r="D462" i="7" a="1"/>
  <c r="D462" i="7" s="1"/>
  <c r="D461" i="7" a="1"/>
  <c r="D461" i="7" s="1"/>
  <c r="D460" i="7" a="1"/>
  <c r="D460" i="7" s="1"/>
  <c r="D459" i="7" a="1"/>
  <c r="D459" i="7" s="1"/>
  <c r="D458" i="7" a="1"/>
  <c r="D458" i="7" s="1"/>
  <c r="D457" i="7" a="1"/>
  <c r="D457" i="7" s="1"/>
  <c r="D456" i="7" a="1"/>
  <c r="D456" i="7" s="1"/>
  <c r="D455" i="7" a="1"/>
  <c r="D455" i="7" s="1"/>
  <c r="D454" i="7" a="1"/>
  <c r="D454" i="7" s="1"/>
  <c r="D453" i="7" a="1"/>
  <c r="D453" i="7" s="1"/>
  <c r="D452" i="7" a="1"/>
  <c r="D452" i="7" s="1"/>
  <c r="D451" i="7" a="1"/>
  <c r="D451" i="7" s="1"/>
  <c r="D450" i="7" a="1"/>
  <c r="D450" i="7" s="1"/>
  <c r="D449" i="7" a="1"/>
  <c r="D449" i="7" s="1"/>
  <c r="D448" i="7" a="1"/>
  <c r="D448" i="7" s="1"/>
  <c r="D447" i="7" a="1"/>
  <c r="D447" i="7" s="1"/>
  <c r="D446" i="7" a="1"/>
  <c r="D446" i="7" s="1"/>
  <c r="D445" i="7" a="1"/>
  <c r="D445" i="7" s="1"/>
  <c r="D444" i="7" a="1"/>
  <c r="D444" i="7" s="1"/>
  <c r="D443" i="7" a="1"/>
  <c r="D443" i="7" s="1"/>
  <c r="D442" i="7" a="1"/>
  <c r="D442" i="7" s="1"/>
  <c r="D441" i="7" a="1"/>
  <c r="D441" i="7" s="1"/>
  <c r="D440" i="7" a="1"/>
  <c r="D440" i="7" s="1"/>
  <c r="D439" i="7" a="1"/>
  <c r="D439" i="7" s="1"/>
  <c r="D438" i="7" a="1"/>
  <c r="D438" i="7" s="1"/>
  <c r="D437" i="7" a="1"/>
  <c r="D437" i="7" s="1"/>
  <c r="D436" i="7" a="1"/>
  <c r="D436" i="7" s="1"/>
  <c r="D435" i="7" a="1"/>
  <c r="D435" i="7" s="1"/>
  <c r="D434" i="7" a="1"/>
  <c r="D434" i="7" s="1"/>
  <c r="D433" i="7" a="1"/>
  <c r="D433" i="7" s="1"/>
  <c r="D432" i="7" a="1"/>
  <c r="D432" i="7" s="1"/>
  <c r="D431" i="7" a="1"/>
  <c r="D431" i="7" s="1"/>
  <c r="D430" i="7" a="1"/>
  <c r="D430" i="7" s="1"/>
  <c r="D429" i="7" a="1"/>
  <c r="D429" i="7" s="1"/>
  <c r="D428" i="7" a="1"/>
  <c r="D428" i="7" s="1"/>
  <c r="D427" i="7" a="1"/>
  <c r="D427" i="7" s="1"/>
  <c r="D426" i="7" a="1"/>
  <c r="D426" i="7" s="1"/>
  <c r="D425" i="7" a="1"/>
  <c r="D425" i="7" s="1"/>
  <c r="D424" i="7" a="1"/>
  <c r="D424" i="7" s="1"/>
  <c r="D423" i="7" a="1"/>
  <c r="D423" i="7" s="1"/>
  <c r="D422" i="7" a="1"/>
  <c r="D422" i="7" s="1"/>
  <c r="D421" i="7" a="1"/>
  <c r="D421" i="7" s="1"/>
  <c r="D420" i="7" a="1"/>
  <c r="D420" i="7" s="1"/>
  <c r="D419" i="7" a="1"/>
  <c r="D419" i="7" s="1"/>
  <c r="D418" i="7" a="1"/>
  <c r="D418" i="7" s="1"/>
  <c r="D417" i="7" a="1"/>
  <c r="D417" i="7" s="1"/>
  <c r="D416" i="7" a="1"/>
  <c r="D416" i="7" s="1"/>
  <c r="D415" i="7" a="1"/>
  <c r="D415" i="7" s="1"/>
  <c r="D414" i="7" a="1"/>
  <c r="D414" i="7" s="1"/>
  <c r="D413" i="7" a="1"/>
  <c r="D413" i="7" s="1"/>
  <c r="D412" i="7" a="1"/>
  <c r="D412" i="7" s="1"/>
  <c r="D411" i="7" a="1"/>
  <c r="D411" i="7" s="1"/>
  <c r="D410" i="7" a="1"/>
  <c r="D410" i="7" s="1"/>
  <c r="D409" i="7" a="1"/>
  <c r="D409" i="7" s="1"/>
  <c r="D408" i="7" a="1"/>
  <c r="D408" i="7" s="1"/>
  <c r="D407" i="7" a="1"/>
  <c r="D407" i="7" s="1"/>
  <c r="D406" i="7" a="1"/>
  <c r="D406" i="7" s="1"/>
  <c r="D405" i="7" a="1"/>
  <c r="D405" i="7" s="1"/>
  <c r="D404" i="7" a="1"/>
  <c r="D404" i="7" s="1"/>
  <c r="D403" i="7" a="1"/>
  <c r="D403" i="7" s="1"/>
  <c r="D402" i="7" a="1"/>
  <c r="D402" i="7" s="1"/>
  <c r="D401" i="7" a="1"/>
  <c r="D401" i="7" s="1"/>
  <c r="D400" i="7" a="1"/>
  <c r="D400" i="7" s="1"/>
  <c r="D399" i="7" a="1"/>
  <c r="D399" i="7" s="1"/>
  <c r="D398" i="7" a="1"/>
  <c r="D398" i="7" s="1"/>
  <c r="D397" i="7" a="1"/>
  <c r="D397" i="7" s="1"/>
  <c r="D396" i="7" a="1"/>
  <c r="D396" i="7" s="1"/>
  <c r="D395" i="7" a="1"/>
  <c r="D395" i="7" s="1"/>
  <c r="D394" i="7" a="1"/>
  <c r="D394" i="7" s="1"/>
  <c r="D393" i="7" a="1"/>
  <c r="D393" i="7" s="1"/>
  <c r="D392" i="7" a="1"/>
  <c r="D392" i="7" s="1"/>
  <c r="D391" i="7" a="1"/>
  <c r="D391" i="7" s="1"/>
  <c r="D390" i="7" a="1"/>
  <c r="D390" i="7" s="1"/>
  <c r="D389" i="7" a="1"/>
  <c r="D389" i="7" s="1"/>
  <c r="D388" i="7" a="1"/>
  <c r="D388" i="7" s="1"/>
  <c r="D387" i="7" a="1"/>
  <c r="D387" i="7" s="1"/>
  <c r="D386" i="7" a="1"/>
  <c r="D386" i="7" s="1"/>
  <c r="D385" i="7" a="1"/>
  <c r="D385" i="7" s="1"/>
  <c r="D384" i="7" a="1"/>
  <c r="D384" i="7" s="1"/>
  <c r="D383" i="7" a="1"/>
  <c r="D383" i="7" s="1"/>
  <c r="D382" i="7" a="1"/>
  <c r="D382" i="7" s="1"/>
  <c r="D381" i="7" a="1"/>
  <c r="D381" i="7" s="1"/>
  <c r="D380" i="7" a="1"/>
  <c r="D380" i="7" s="1"/>
  <c r="D379" i="7" a="1"/>
  <c r="D379" i="7" s="1"/>
  <c r="D378" i="7" a="1"/>
  <c r="D378" i="7" s="1"/>
  <c r="D377" i="7" a="1"/>
  <c r="D377" i="7" s="1"/>
  <c r="D376" i="7" a="1"/>
  <c r="D376" i="7" s="1"/>
  <c r="D375" i="7" a="1"/>
  <c r="D375" i="7" s="1"/>
  <c r="D374" i="7" a="1"/>
  <c r="D374" i="7" s="1"/>
  <c r="D373" i="7" a="1"/>
  <c r="D373" i="7" s="1"/>
  <c r="D372" i="7" a="1"/>
  <c r="D372" i="7" s="1"/>
  <c r="D371" i="7" a="1"/>
  <c r="D371" i="7" s="1"/>
  <c r="D370" i="7" a="1"/>
  <c r="D370" i="7" s="1"/>
  <c r="D369" i="7" a="1"/>
  <c r="D369" i="7" s="1"/>
  <c r="D368" i="7" a="1"/>
  <c r="D368" i="7" s="1"/>
  <c r="D367" i="7" a="1"/>
  <c r="D367" i="7" s="1"/>
  <c r="D366" i="7" a="1"/>
  <c r="D366" i="7" s="1"/>
  <c r="D365" i="7" a="1"/>
  <c r="D365" i="7" s="1"/>
  <c r="D364" i="7" a="1"/>
  <c r="D364" i="7" s="1"/>
  <c r="D363" i="7" a="1"/>
  <c r="D363" i="7" s="1"/>
  <c r="D362" i="7" a="1"/>
  <c r="D362" i="7" s="1"/>
  <c r="D361" i="7" a="1"/>
  <c r="D361" i="7" s="1"/>
  <c r="D360" i="7" a="1"/>
  <c r="D360" i="7" s="1"/>
  <c r="D359" i="7" a="1"/>
  <c r="D359" i="7" s="1"/>
  <c r="D358" i="7" a="1"/>
  <c r="D358" i="7" s="1"/>
  <c r="D357" i="7" a="1"/>
  <c r="D357" i="7" s="1"/>
  <c r="D356" i="7" a="1"/>
  <c r="D356" i="7" s="1"/>
  <c r="D355" i="7" a="1"/>
  <c r="D355" i="7" s="1"/>
  <c r="D354" i="7" a="1"/>
  <c r="D354" i="7" s="1"/>
  <c r="D353" i="7" a="1"/>
  <c r="D353" i="7" s="1"/>
  <c r="D352" i="7" a="1"/>
  <c r="D352" i="7" s="1"/>
  <c r="D351" i="7" a="1"/>
  <c r="D351" i="7" s="1"/>
  <c r="D350" i="7" a="1"/>
  <c r="D350" i="7" s="1"/>
  <c r="D349" i="7" a="1"/>
  <c r="D349" i="7" s="1"/>
  <c r="D348" i="7" a="1"/>
  <c r="D348" i="7" s="1"/>
  <c r="D347" i="7" a="1"/>
  <c r="D347" i="7" s="1"/>
  <c r="D346" i="7" a="1"/>
  <c r="D346" i="7" s="1"/>
  <c r="D345" i="7" a="1"/>
  <c r="D345" i="7" s="1"/>
  <c r="D344" i="7" a="1"/>
  <c r="D344" i="7" s="1"/>
  <c r="D343" i="7" a="1"/>
  <c r="D343" i="7" s="1"/>
  <c r="D342" i="7" a="1"/>
  <c r="D342" i="7" s="1"/>
  <c r="D341" i="7" a="1"/>
  <c r="D341" i="7" s="1"/>
  <c r="D340" i="7" a="1"/>
  <c r="D340" i="7" s="1"/>
  <c r="D339" i="7" a="1"/>
  <c r="D339" i="7" s="1"/>
  <c r="D338" i="7" a="1"/>
  <c r="D338" i="7" s="1"/>
  <c r="D337" i="7" a="1"/>
  <c r="D337" i="7" s="1"/>
  <c r="D336" i="7" a="1"/>
  <c r="D336" i="7" s="1"/>
  <c r="D335" i="7" a="1"/>
  <c r="D335" i="7" s="1"/>
  <c r="D334" i="7" a="1"/>
  <c r="D334" i="7" s="1"/>
  <c r="D333" i="7" a="1"/>
  <c r="D333" i="7" s="1"/>
  <c r="D332" i="7" a="1"/>
  <c r="D332" i="7" s="1"/>
  <c r="D331" i="7" a="1"/>
  <c r="D331" i="7" s="1"/>
  <c r="D330" i="7" a="1"/>
  <c r="D330" i="7" s="1"/>
  <c r="D329" i="7" a="1"/>
  <c r="D329" i="7" s="1"/>
  <c r="D328" i="7" a="1"/>
  <c r="D328" i="7" s="1"/>
  <c r="D327" i="7" a="1"/>
  <c r="D327" i="7" s="1"/>
  <c r="D326" i="7" a="1"/>
  <c r="D326" i="7" s="1"/>
  <c r="D325" i="7" a="1"/>
  <c r="D325" i="7" s="1"/>
  <c r="D324" i="7" a="1"/>
  <c r="D324" i="7" s="1"/>
  <c r="D323" i="7" a="1"/>
  <c r="D323" i="7" s="1"/>
  <c r="D322" i="7" a="1"/>
  <c r="D322" i="7" s="1"/>
  <c r="D321" i="7" a="1"/>
  <c r="D321" i="7" s="1"/>
  <c r="D320" i="7" a="1"/>
  <c r="D320" i="7" s="1"/>
  <c r="D319" i="7" a="1"/>
  <c r="D319" i="7" s="1"/>
  <c r="D318" i="7" a="1"/>
  <c r="D318" i="7" s="1"/>
  <c r="D317" i="7" a="1"/>
  <c r="D317" i="7" s="1"/>
  <c r="D316" i="7" a="1"/>
  <c r="D316" i="7" s="1"/>
  <c r="D315" i="7" a="1"/>
  <c r="D315" i="7" s="1"/>
  <c r="D314" i="7" a="1"/>
  <c r="D314" i="7" s="1"/>
  <c r="D313" i="7" a="1"/>
  <c r="D313" i="7" s="1"/>
  <c r="D312" i="7" a="1"/>
  <c r="D312" i="7" s="1"/>
  <c r="D311" i="7" a="1"/>
  <c r="D311" i="7" s="1"/>
  <c r="D310" i="7" a="1"/>
  <c r="D310" i="7" s="1"/>
  <c r="D309" i="7" a="1"/>
  <c r="D309" i="7" s="1"/>
  <c r="D308" i="7" a="1"/>
  <c r="D308" i="7" s="1"/>
  <c r="D307" i="7" a="1"/>
  <c r="D307" i="7" s="1"/>
  <c r="D306" i="7" a="1"/>
  <c r="D306" i="7" s="1"/>
  <c r="D305" i="7" a="1"/>
  <c r="D305" i="7" s="1"/>
  <c r="D304" i="7" a="1"/>
  <c r="D304" i="7" s="1"/>
  <c r="D303" i="7" a="1"/>
  <c r="D303" i="7" s="1"/>
  <c r="D302" i="7" a="1"/>
  <c r="D302" i="7" s="1"/>
  <c r="D301" i="7" a="1"/>
  <c r="D301" i="7" s="1"/>
  <c r="D300" i="7" a="1"/>
  <c r="D300" i="7" s="1"/>
  <c r="D299" i="7" a="1"/>
  <c r="D299" i="7" s="1"/>
  <c r="D298" i="7" a="1"/>
  <c r="D298" i="7" s="1"/>
  <c r="D297" i="7" a="1"/>
  <c r="D297" i="7" s="1"/>
  <c r="D296" i="7" a="1"/>
  <c r="D296" i="7" s="1"/>
  <c r="D295" i="7" a="1"/>
  <c r="D295" i="7" s="1"/>
  <c r="D294" i="7" a="1"/>
  <c r="D294" i="7" s="1"/>
  <c r="D293" i="7" a="1"/>
  <c r="D293" i="7" s="1"/>
  <c r="D292" i="7" a="1"/>
  <c r="D292" i="7" s="1"/>
  <c r="D291" i="7" a="1"/>
  <c r="D291" i="7" s="1"/>
  <c r="D290" i="7" a="1"/>
  <c r="D290" i="7" s="1"/>
  <c r="D289" i="7" a="1"/>
  <c r="D289" i="7" s="1"/>
  <c r="D288" i="7" a="1"/>
  <c r="D288" i="7" s="1"/>
  <c r="D287" i="7" a="1"/>
  <c r="D287" i="7" s="1"/>
  <c r="D286" i="7" a="1"/>
  <c r="D286" i="7" s="1"/>
  <c r="D285" i="7" a="1"/>
  <c r="D285" i="7" s="1"/>
  <c r="D284" i="7" a="1"/>
  <c r="D284" i="7" s="1"/>
  <c r="D283" i="7" a="1"/>
  <c r="D283" i="7" s="1"/>
  <c r="D282" i="7" a="1"/>
  <c r="D282" i="7" s="1"/>
  <c r="D281" i="7" a="1"/>
  <c r="D281" i="7" s="1"/>
  <c r="D280" i="7" a="1"/>
  <c r="D280" i="7" s="1"/>
  <c r="D279" i="7" a="1"/>
  <c r="D279" i="7" s="1"/>
  <c r="D278" i="7" a="1"/>
  <c r="D278" i="7" s="1"/>
  <c r="D277" i="7" a="1"/>
  <c r="D277" i="7" s="1"/>
  <c r="D276" i="7" a="1"/>
  <c r="D276" i="7" s="1"/>
  <c r="D275" i="7" a="1"/>
  <c r="D275" i="7" s="1"/>
  <c r="D274" i="7" a="1"/>
  <c r="D274" i="7" s="1"/>
  <c r="D273" i="7" a="1"/>
  <c r="D273" i="7" s="1"/>
  <c r="D272" i="7" a="1"/>
  <c r="D272" i="7" s="1"/>
  <c r="D271" i="7" a="1"/>
  <c r="D271" i="7" s="1"/>
  <c r="D270" i="7" a="1"/>
  <c r="D270" i="7" s="1"/>
  <c r="D269" i="7" a="1"/>
  <c r="D269" i="7" s="1"/>
  <c r="D268" i="7" a="1"/>
  <c r="D268" i="7" s="1"/>
  <c r="D267" i="7" a="1"/>
  <c r="D267" i="7" s="1"/>
  <c r="D266" i="7" a="1"/>
  <c r="D266" i="7" s="1"/>
  <c r="D265" i="7" a="1"/>
  <c r="D265" i="7" s="1"/>
  <c r="D264" i="7" a="1"/>
  <c r="D264" i="7" s="1"/>
  <c r="D263" i="7" a="1"/>
  <c r="D263" i="7" s="1"/>
  <c r="D262" i="7" a="1"/>
  <c r="D262" i="7" s="1"/>
  <c r="D261" i="7" a="1"/>
  <c r="D261" i="7" s="1"/>
  <c r="D260" i="7" a="1"/>
  <c r="D260" i="7" s="1"/>
  <c r="D259" i="7" a="1"/>
  <c r="D259" i="7" s="1"/>
  <c r="D258" i="7" a="1"/>
  <c r="D258" i="7" s="1"/>
  <c r="D257" i="7" a="1"/>
  <c r="D257" i="7" s="1"/>
  <c r="D256" i="7" a="1"/>
  <c r="D256" i="7" s="1"/>
  <c r="D255" i="7" a="1"/>
  <c r="D255" i="7" s="1"/>
  <c r="D254" i="7" a="1"/>
  <c r="D254" i="7" s="1"/>
  <c r="D253" i="7" a="1"/>
  <c r="D253" i="7" s="1"/>
  <c r="D252" i="7" a="1"/>
  <c r="D252" i="7" s="1"/>
  <c r="D251" i="7" a="1"/>
  <c r="D251" i="7" s="1"/>
  <c r="D250" i="7" a="1"/>
  <c r="D250" i="7" s="1"/>
  <c r="D249" i="7" a="1"/>
  <c r="D249" i="7" s="1"/>
  <c r="D248" i="7" a="1"/>
  <c r="D248" i="7" s="1"/>
  <c r="D247" i="7" a="1"/>
  <c r="D247" i="7" s="1"/>
  <c r="D246" i="7" a="1"/>
  <c r="D246" i="7" s="1"/>
  <c r="D245" i="7" a="1"/>
  <c r="D245" i="7" s="1"/>
  <c r="D244" i="7" a="1"/>
  <c r="D244" i="7" s="1"/>
  <c r="D243" i="7" a="1"/>
  <c r="D243" i="7" s="1"/>
  <c r="D242" i="7" a="1"/>
  <c r="D242" i="7" s="1"/>
  <c r="D241" i="7" a="1"/>
  <c r="D241" i="7" s="1"/>
  <c r="D240" i="7" a="1"/>
  <c r="D240" i="7" s="1"/>
  <c r="D239" i="7" a="1"/>
  <c r="D239" i="7" s="1"/>
  <c r="D238" i="7" a="1"/>
  <c r="D238" i="7" s="1"/>
  <c r="D237" i="7" a="1"/>
  <c r="D237" i="7" s="1"/>
  <c r="D236" i="7" a="1"/>
  <c r="D236" i="7" s="1"/>
  <c r="D235" i="7" a="1"/>
  <c r="D235" i="7" s="1"/>
  <c r="D234" i="7" a="1"/>
  <c r="D234" i="7" s="1"/>
  <c r="D233" i="7" a="1"/>
  <c r="D233" i="7" s="1"/>
  <c r="D232" i="7" a="1"/>
  <c r="D232" i="7" s="1"/>
  <c r="D231" i="7" a="1"/>
  <c r="D231" i="7" s="1"/>
  <c r="D230" i="7" a="1"/>
  <c r="D230" i="7" s="1"/>
  <c r="D229" i="7" a="1"/>
  <c r="D229" i="7" s="1"/>
  <c r="D228" i="7" a="1"/>
  <c r="D228" i="7" s="1"/>
  <c r="D227" i="7" a="1"/>
  <c r="D227" i="7" s="1"/>
  <c r="D226" i="7" a="1"/>
  <c r="D226" i="7" s="1"/>
  <c r="D225" i="7" a="1"/>
  <c r="D225" i="7" s="1"/>
  <c r="D224" i="7" a="1"/>
  <c r="D224" i="7" s="1"/>
  <c r="D223" i="7" a="1"/>
  <c r="D223" i="7" s="1"/>
  <c r="D222" i="7" a="1"/>
  <c r="D222" i="7" s="1"/>
  <c r="D221" i="7" a="1"/>
  <c r="D221" i="7" s="1"/>
  <c r="D220" i="7" a="1"/>
  <c r="D220" i="7" s="1"/>
  <c r="D219" i="7" a="1"/>
  <c r="D219" i="7" s="1"/>
  <c r="D218" i="7" a="1"/>
  <c r="D218" i="7" s="1"/>
  <c r="D217" i="7" a="1"/>
  <c r="D217" i="7" s="1"/>
  <c r="D216" i="7" a="1"/>
  <c r="D216" i="7" s="1"/>
  <c r="D215" i="7" a="1"/>
  <c r="D215" i="7" s="1"/>
  <c r="D214" i="7" a="1"/>
  <c r="D214" i="7" s="1"/>
  <c r="D213" i="7" a="1"/>
  <c r="D213" i="7" s="1"/>
  <c r="D212" i="7" a="1"/>
  <c r="D212" i="7" s="1"/>
  <c r="D211" i="7" a="1"/>
  <c r="D211" i="7" s="1"/>
  <c r="D210" i="7" a="1"/>
  <c r="D210" i="7" s="1"/>
  <c r="D209" i="7" a="1"/>
  <c r="D209" i="7" s="1"/>
  <c r="D208" i="7" a="1"/>
  <c r="D208" i="7" s="1"/>
  <c r="D207" i="7" a="1"/>
  <c r="D207" i="7" s="1"/>
  <c r="D206" i="7" a="1"/>
  <c r="D206" i="7" s="1"/>
  <c r="D205" i="7" a="1"/>
  <c r="D205" i="7" s="1"/>
  <c r="D204" i="7" a="1"/>
  <c r="D204" i="7" s="1"/>
  <c r="D203" i="7" a="1"/>
  <c r="D203" i="7" s="1"/>
  <c r="D202" i="7" a="1"/>
  <c r="D202" i="7" s="1"/>
  <c r="D201" i="7" a="1"/>
  <c r="D201" i="7" s="1"/>
  <c r="D200" i="7" a="1"/>
  <c r="D200" i="7" s="1"/>
  <c r="D199" i="7" a="1"/>
  <c r="D199" i="7" s="1"/>
  <c r="D198" i="7" a="1"/>
  <c r="D198" i="7" s="1"/>
  <c r="D197" i="7" a="1"/>
  <c r="D197" i="7" s="1"/>
  <c r="D196" i="7" a="1"/>
  <c r="D196" i="7" s="1"/>
  <c r="D195" i="7" a="1"/>
  <c r="D195" i="7" s="1"/>
  <c r="D194" i="7" a="1"/>
  <c r="D194" i="7" s="1"/>
  <c r="D193" i="7" a="1"/>
  <c r="D193" i="7" s="1"/>
  <c r="D192" i="7" a="1"/>
  <c r="D192" i="7" s="1"/>
  <c r="D191" i="7" a="1"/>
  <c r="D191" i="7" s="1"/>
  <c r="D190" i="7" a="1"/>
  <c r="D190" i="7" s="1"/>
  <c r="D189" i="7" a="1"/>
  <c r="D189" i="7" s="1"/>
  <c r="D188" i="7" a="1"/>
  <c r="D188" i="7" s="1"/>
  <c r="D187" i="7" a="1"/>
  <c r="D187" i="7" s="1"/>
  <c r="D186" i="7" a="1"/>
  <c r="D186" i="7" s="1"/>
  <c r="D185" i="7" a="1"/>
  <c r="D185" i="7" s="1"/>
  <c r="D184" i="7" a="1"/>
  <c r="D184" i="7" s="1"/>
  <c r="D183" i="7" a="1"/>
  <c r="D183" i="7" s="1"/>
  <c r="D182" i="7" a="1"/>
  <c r="D182" i="7" s="1"/>
  <c r="D181" i="7" a="1"/>
  <c r="D181" i="7" s="1"/>
  <c r="D180" i="7" a="1"/>
  <c r="D180" i="7" s="1"/>
  <c r="D179" i="7" a="1"/>
  <c r="D179" i="7" s="1"/>
  <c r="D178" i="7" a="1"/>
  <c r="D178" i="7" s="1"/>
  <c r="D177" i="7" a="1"/>
  <c r="D177" i="7" s="1"/>
  <c r="D176" i="7" a="1"/>
  <c r="D176" i="7" s="1"/>
  <c r="D175" i="7" a="1"/>
  <c r="D175" i="7" s="1"/>
  <c r="D174" i="7" a="1"/>
  <c r="D174" i="7" s="1"/>
  <c r="D173" i="7" a="1"/>
  <c r="D173" i="7" s="1"/>
  <c r="D172" i="7" a="1"/>
  <c r="D172" i="7" s="1"/>
  <c r="D171" i="7" a="1"/>
  <c r="D171" i="7" s="1"/>
  <c r="D170" i="7" a="1"/>
  <c r="D170" i="7" s="1"/>
  <c r="D169" i="7" a="1"/>
  <c r="D169" i="7" s="1"/>
  <c r="D168" i="7" a="1"/>
  <c r="D168" i="7" s="1"/>
  <c r="D167" i="7" a="1"/>
  <c r="D167" i="7" s="1"/>
  <c r="D166" i="7" a="1"/>
  <c r="D166" i="7" s="1"/>
  <c r="D165" i="7" a="1"/>
  <c r="D165" i="7" s="1"/>
  <c r="D164" i="7" a="1"/>
  <c r="D164" i="7" s="1"/>
  <c r="D163" i="7" a="1"/>
  <c r="D163" i="7" s="1"/>
  <c r="D162" i="7" a="1"/>
  <c r="D162" i="7" s="1"/>
  <c r="D161" i="7" a="1"/>
  <c r="D161" i="7" s="1"/>
  <c r="D160" i="7" a="1"/>
  <c r="D160" i="7" s="1"/>
  <c r="D159" i="7" a="1"/>
  <c r="D159" i="7" s="1"/>
  <c r="D158" i="7" a="1"/>
  <c r="D158" i="7" s="1"/>
  <c r="D157" i="7" a="1"/>
  <c r="D157" i="7" s="1"/>
  <c r="D156" i="7" a="1"/>
  <c r="D156" i="7" s="1"/>
  <c r="D155" i="7" a="1"/>
  <c r="D155" i="7" s="1"/>
  <c r="D154" i="7" a="1"/>
  <c r="D154" i="7" s="1"/>
  <c r="D153" i="7" a="1"/>
  <c r="D153" i="7" s="1"/>
  <c r="D152" i="7" a="1"/>
  <c r="D152" i="7" s="1"/>
  <c r="D151" i="7" a="1"/>
  <c r="D151" i="7" s="1"/>
  <c r="D150" i="7" a="1"/>
  <c r="D150" i="7" s="1"/>
  <c r="D149" i="7" a="1"/>
  <c r="D149" i="7" s="1"/>
  <c r="D148" i="7" a="1"/>
  <c r="D148" i="7" s="1"/>
  <c r="D147" i="7" a="1"/>
  <c r="D147" i="7" s="1"/>
  <c r="D146" i="7" a="1"/>
  <c r="D146" i="7" s="1"/>
  <c r="D145" i="7" a="1"/>
  <c r="D145" i="7" s="1"/>
  <c r="D144" i="7" a="1"/>
  <c r="D144" i="7" s="1"/>
  <c r="D143" i="7" a="1"/>
  <c r="D143" i="7" s="1"/>
  <c r="D142" i="7" a="1"/>
  <c r="D142" i="7" s="1"/>
  <c r="D141" i="7" a="1"/>
  <c r="D141" i="7" s="1"/>
  <c r="D140" i="7" a="1"/>
  <c r="D140" i="7" s="1"/>
  <c r="D139" i="7" a="1"/>
  <c r="D139" i="7" s="1"/>
  <c r="D138" i="7" a="1"/>
  <c r="D138" i="7" s="1"/>
  <c r="D137" i="7" a="1"/>
  <c r="D137" i="7" s="1"/>
  <c r="D136" i="7" a="1"/>
  <c r="D136" i="7" s="1"/>
  <c r="D135" i="7" a="1"/>
  <c r="D135" i="7" s="1"/>
  <c r="D134" i="7" a="1"/>
  <c r="D134" i="7" s="1"/>
  <c r="D133" i="7" a="1"/>
  <c r="D133" i="7" s="1"/>
  <c r="D132" i="7" a="1"/>
  <c r="D132" i="7" s="1"/>
  <c r="D131" i="7" a="1"/>
  <c r="D131" i="7" s="1"/>
  <c r="D130" i="7" a="1"/>
  <c r="D130" i="7" s="1"/>
  <c r="D129" i="7" a="1"/>
  <c r="D129" i="7" s="1"/>
  <c r="D128" i="7" a="1"/>
  <c r="D128" i="7" s="1"/>
  <c r="D127" i="7" a="1"/>
  <c r="D127" i="7" s="1"/>
  <c r="D126" i="7" a="1"/>
  <c r="D126" i="7" s="1"/>
  <c r="D125" i="7" a="1"/>
  <c r="D125" i="7" s="1"/>
  <c r="D124" i="7" a="1"/>
  <c r="D124" i="7" s="1"/>
  <c r="D123" i="7" a="1"/>
  <c r="D123" i="7" s="1"/>
  <c r="D122" i="7" a="1"/>
  <c r="D122" i="7" s="1"/>
  <c r="D121" i="7" a="1"/>
  <c r="D121" i="7" s="1"/>
  <c r="D120" i="7" a="1"/>
  <c r="D120" i="7" s="1"/>
  <c r="D119" i="7" a="1"/>
  <c r="D119" i="7" s="1"/>
  <c r="D118" i="7" a="1"/>
  <c r="D118" i="7" s="1"/>
  <c r="D117" i="7" a="1"/>
  <c r="D117" i="7" s="1"/>
  <c r="D116" i="7" a="1"/>
  <c r="D116" i="7" s="1"/>
  <c r="D115" i="7" a="1"/>
  <c r="D115" i="7" s="1"/>
  <c r="D114" i="7" a="1"/>
  <c r="D114" i="7" s="1"/>
  <c r="D113" i="7" a="1"/>
  <c r="D113" i="7" s="1"/>
  <c r="D112" i="7" a="1"/>
  <c r="D112" i="7" s="1"/>
  <c r="D111" i="7" a="1"/>
  <c r="D111" i="7" s="1"/>
  <c r="D110" i="7" a="1"/>
  <c r="D110" i="7" s="1"/>
  <c r="D109" i="7" a="1"/>
  <c r="D109" i="7" s="1"/>
  <c r="D108" i="7" a="1"/>
  <c r="D108" i="7" s="1"/>
  <c r="D107" i="7" a="1"/>
  <c r="D107" i="7" s="1"/>
  <c r="D106" i="7" a="1"/>
  <c r="D106" i="7" s="1"/>
  <c r="D105" i="7" a="1"/>
  <c r="D105" i="7" s="1"/>
  <c r="D104" i="7" a="1"/>
  <c r="D104" i="7" s="1"/>
  <c r="D103" i="7" a="1"/>
  <c r="D103" i="7" s="1"/>
  <c r="D102" i="7" a="1"/>
  <c r="D102" i="7" s="1"/>
  <c r="D101" i="7" a="1"/>
  <c r="D101" i="7" s="1"/>
  <c r="D100" i="7" a="1"/>
  <c r="D100" i="7" s="1"/>
  <c r="D99" i="7" a="1"/>
  <c r="D99" i="7" s="1"/>
  <c r="D98" i="7" a="1"/>
  <c r="D98" i="7" s="1"/>
  <c r="D97" i="7" a="1"/>
  <c r="D97" i="7" s="1"/>
  <c r="D96" i="7" a="1"/>
  <c r="D96" i="7" s="1"/>
  <c r="D95" i="7" a="1"/>
  <c r="D95" i="7" s="1"/>
  <c r="D94" i="7" a="1"/>
  <c r="D94" i="7" s="1"/>
  <c r="D93" i="7" a="1"/>
  <c r="D93" i="7" s="1"/>
  <c r="D92" i="7" a="1"/>
  <c r="D92" i="7" s="1"/>
  <c r="D91" i="7" a="1"/>
  <c r="D91" i="7" s="1"/>
  <c r="D90" i="7" a="1"/>
  <c r="D90" i="7" s="1"/>
  <c r="D89" i="7" a="1"/>
  <c r="D89" i="7" s="1"/>
  <c r="D88" i="7" a="1"/>
  <c r="D88" i="7" s="1"/>
  <c r="D87" i="7" a="1"/>
  <c r="D87" i="7" s="1"/>
  <c r="D86" i="7" a="1"/>
  <c r="D86" i="7" s="1"/>
  <c r="D85" i="7" a="1"/>
  <c r="D85" i="7" s="1"/>
  <c r="D84" i="7" a="1"/>
  <c r="D84" i="7" s="1"/>
  <c r="D83" i="7" a="1"/>
  <c r="D83" i="7" s="1"/>
  <c r="D82" i="7" a="1"/>
  <c r="D82" i="7" s="1"/>
  <c r="D81" i="7" a="1"/>
  <c r="D81" i="7" s="1"/>
  <c r="D80" i="7" a="1"/>
  <c r="D80" i="7" s="1"/>
  <c r="D79" i="7" a="1"/>
  <c r="D79" i="7" s="1"/>
  <c r="D78" i="7" a="1"/>
  <c r="D78" i="7" s="1"/>
  <c r="D77" i="7" a="1"/>
  <c r="D77" i="7" s="1"/>
  <c r="D76" i="7" a="1"/>
  <c r="D76" i="7" s="1"/>
  <c r="D75" i="7" a="1"/>
  <c r="D75" i="7" s="1"/>
  <c r="D74" i="7" a="1"/>
  <c r="D74" i="7" s="1"/>
  <c r="D73" i="7" a="1"/>
  <c r="D73" i="7" s="1"/>
  <c r="D72" i="7" a="1"/>
  <c r="D72" i="7" s="1"/>
  <c r="D71" i="7" a="1"/>
  <c r="D71" i="7" s="1"/>
  <c r="D70" i="7" a="1"/>
  <c r="D70" i="7" s="1"/>
  <c r="D69" i="7" a="1"/>
  <c r="D69" i="7" s="1"/>
  <c r="D68" i="7" a="1"/>
  <c r="D68" i="7" s="1"/>
  <c r="D67" i="7" a="1"/>
  <c r="D67" i="7" s="1"/>
  <c r="D66" i="7" a="1"/>
  <c r="D66" i="7" s="1"/>
  <c r="D65" i="7" a="1"/>
  <c r="D65" i="7" s="1"/>
  <c r="D64" i="7" a="1"/>
  <c r="D64" i="7" s="1"/>
  <c r="D63" i="7" a="1"/>
  <c r="D63" i="7" s="1"/>
  <c r="D62" i="7" a="1"/>
  <c r="D62" i="7" s="1"/>
  <c r="D61" i="7" a="1"/>
  <c r="D61" i="7" s="1"/>
  <c r="D60" i="7" a="1"/>
  <c r="D60" i="7" s="1"/>
  <c r="D59" i="7" a="1"/>
  <c r="D59" i="7" s="1"/>
  <c r="D58" i="7" a="1"/>
  <c r="D58" i="7" s="1"/>
  <c r="D57" i="7" a="1"/>
  <c r="D57" i="7" s="1"/>
  <c r="D56" i="7" a="1"/>
  <c r="D56" i="7" s="1"/>
  <c r="D55" i="7" a="1"/>
  <c r="D55" i="7" s="1"/>
  <c r="D54" i="7" a="1"/>
  <c r="D54" i="7" s="1"/>
  <c r="D53" i="7" a="1"/>
  <c r="D53" i="7" s="1"/>
  <c r="D52" i="7" a="1"/>
  <c r="D52" i="7" s="1"/>
  <c r="D51" i="7" a="1"/>
  <c r="D51" i="7" s="1"/>
  <c r="D50" i="7" a="1"/>
  <c r="D50" i="7" s="1"/>
  <c r="D49" i="7" a="1"/>
  <c r="D49" i="7" s="1"/>
  <c r="D48" i="7" a="1"/>
  <c r="D48" i="7" s="1"/>
  <c r="D47" i="7" a="1"/>
  <c r="D47" i="7" s="1"/>
  <c r="D46" i="7" a="1"/>
  <c r="D46" i="7" s="1"/>
  <c r="D45" i="7" a="1"/>
  <c r="D45" i="7" s="1"/>
  <c r="D44" i="7" a="1"/>
  <c r="D44" i="7" s="1"/>
  <c r="D43" i="7" a="1"/>
  <c r="D43" i="7" s="1"/>
  <c r="D42" i="7" a="1"/>
  <c r="D42" i="7" s="1"/>
  <c r="D41" i="7" a="1"/>
  <c r="D41" i="7" s="1"/>
  <c r="D40" i="7" a="1"/>
  <c r="D40" i="7" s="1"/>
  <c r="D39" i="7" a="1"/>
  <c r="D39" i="7" s="1"/>
  <c r="D38" i="7" a="1"/>
  <c r="D38" i="7" s="1"/>
  <c r="D37" i="7" a="1"/>
  <c r="D37" i="7" s="1"/>
  <c r="D36" i="7" a="1"/>
  <c r="D36" i="7" s="1"/>
  <c r="D35" i="7" a="1"/>
  <c r="D35" i="7" s="1"/>
  <c r="D34" i="7" a="1"/>
  <c r="D34" i="7" s="1"/>
  <c r="D33" i="7" a="1"/>
  <c r="D33" i="7" s="1"/>
  <c r="D32" i="7" a="1"/>
  <c r="D32" i="7" s="1"/>
  <c r="D31" i="7" a="1"/>
  <c r="D31" i="7" s="1"/>
  <c r="D30" i="7" a="1"/>
  <c r="D30" i="7" s="1"/>
  <c r="D29" i="7" a="1"/>
  <c r="D29" i="7" s="1"/>
  <c r="D28" i="7" a="1"/>
  <c r="D28" i="7" s="1"/>
  <c r="D27" i="7" a="1"/>
  <c r="D27" i="7" s="1"/>
  <c r="D26" i="7" a="1"/>
  <c r="D26" i="7" s="1"/>
  <c r="D25" i="7" a="1"/>
  <c r="D25" i="7" s="1"/>
  <c r="D24" i="7" a="1"/>
  <c r="D24" i="7" s="1"/>
  <c r="D23" i="7" a="1"/>
  <c r="D23" i="7" s="1"/>
  <c r="D22" i="7" a="1"/>
  <c r="D22" i="7" s="1"/>
  <c r="D21" i="7" a="1"/>
  <c r="D21" i="7" s="1"/>
  <c r="D20" i="7" a="1"/>
  <c r="D20" i="7" s="1"/>
  <c r="D19" i="7" a="1"/>
  <c r="D19" i="7" s="1"/>
  <c r="D18" i="7" a="1"/>
  <c r="D18" i="7" s="1"/>
  <c r="D17" i="7" a="1"/>
  <c r="D17" i="7" s="1"/>
  <c r="D16" i="7" a="1"/>
  <c r="D16" i="7" s="1"/>
  <c r="D15" i="7" a="1"/>
  <c r="D15" i="7" s="1"/>
  <c r="D14" i="7" a="1"/>
  <c r="D14" i="7" s="1"/>
  <c r="D13" i="7" a="1"/>
  <c r="D13" i="7" s="1"/>
  <c r="D12" i="7" a="1"/>
  <c r="D12" i="7" s="1"/>
  <c r="D11" i="7" a="1"/>
  <c r="D11" i="7" s="1"/>
  <c r="D10" i="7" a="1"/>
  <c r="D10" i="7" s="1"/>
  <c r="D9" i="7" a="1"/>
  <c r="D9" i="7" s="1"/>
  <c r="D8" i="7" a="1"/>
  <c r="D8" i="7" s="1"/>
  <c r="D7" i="7" a="1"/>
  <c r="D7" i="7" s="1"/>
  <c r="D6" i="7" a="1"/>
  <c r="D6" i="7" s="1"/>
  <c r="D5" i="7" a="1"/>
  <c r="D5" i="7" s="1"/>
  <c r="D4" i="7" a="1"/>
  <c r="D4" i="7" s="1"/>
  <c r="D3" i="7" a="1"/>
  <c r="D3" i="7" s="1"/>
  <c r="F102" i="2" a="1"/>
  <c r="F102" i="2" s="1"/>
  <c r="F101" i="2" a="1"/>
  <c r="F101" i="2" s="1"/>
  <c r="F100" i="2" a="1"/>
  <c r="F100" i="2" s="1"/>
  <c r="F99" i="2" a="1"/>
  <c r="F99" i="2" s="1"/>
  <c r="F98" i="2" a="1"/>
  <c r="F98" i="2" s="1"/>
  <c r="F97" i="2" a="1"/>
  <c r="F97" i="2" s="1"/>
  <c r="F96" i="2" a="1"/>
  <c r="F96" i="2" s="1"/>
  <c r="F95" i="2" a="1"/>
  <c r="F95" i="2" s="1"/>
  <c r="F94" i="2" a="1"/>
  <c r="F94" i="2" s="1"/>
  <c r="F93" i="2" a="1"/>
  <c r="F93" i="2" s="1"/>
  <c r="F92" i="2" a="1"/>
  <c r="F92" i="2" s="1"/>
  <c r="F91" i="2" a="1"/>
  <c r="F91" i="2" s="1"/>
  <c r="F90" i="2" a="1"/>
  <c r="F90" i="2" s="1"/>
  <c r="F89" i="2" a="1"/>
  <c r="F89" i="2" s="1"/>
  <c r="F88" i="2" a="1"/>
  <c r="F88" i="2" s="1"/>
  <c r="F87" i="2" a="1"/>
  <c r="F87" i="2" s="1"/>
  <c r="F86" i="2" a="1"/>
  <c r="F86" i="2" s="1"/>
  <c r="F85" i="2" a="1"/>
  <c r="F85" i="2" s="1"/>
  <c r="F84" i="2" a="1"/>
  <c r="F84" i="2" s="1"/>
  <c r="F83" i="2" a="1"/>
  <c r="F83" i="2" s="1"/>
  <c r="F82" i="2" a="1"/>
  <c r="F82" i="2" s="1"/>
  <c r="F81" i="2" a="1"/>
  <c r="F81" i="2" s="1"/>
  <c r="F80" i="2" a="1"/>
  <c r="F80" i="2" s="1"/>
  <c r="F79" i="2" a="1"/>
  <c r="F79" i="2" s="1"/>
  <c r="F78" i="2" a="1"/>
  <c r="F78" i="2" s="1"/>
  <c r="F77" i="2" a="1"/>
  <c r="F77" i="2" s="1"/>
  <c r="F76" i="2" a="1"/>
  <c r="F76" i="2" s="1"/>
  <c r="F75" i="2" a="1"/>
  <c r="F75" i="2" s="1"/>
  <c r="F74" i="2" a="1"/>
  <c r="F74" i="2" s="1"/>
  <c r="F73" i="2" a="1"/>
  <c r="F73" i="2" s="1"/>
  <c r="F72" i="2" a="1"/>
  <c r="F72" i="2" s="1"/>
  <c r="F71" i="2" a="1"/>
  <c r="F71" i="2" s="1"/>
  <c r="F70" i="2" a="1"/>
  <c r="F70" i="2" s="1"/>
  <c r="F69" i="2" a="1"/>
  <c r="F69" i="2" s="1"/>
  <c r="F68" i="2" a="1"/>
  <c r="F68" i="2" s="1"/>
  <c r="F67" i="2" a="1"/>
  <c r="F67" i="2" s="1"/>
  <c r="F66" i="2" a="1"/>
  <c r="F66" i="2" s="1"/>
  <c r="F65" i="2" a="1"/>
  <c r="F65" i="2" s="1"/>
  <c r="F64" i="2" a="1"/>
  <c r="F64" i="2" s="1"/>
  <c r="F63" i="2" a="1"/>
  <c r="F63" i="2" s="1"/>
  <c r="F62" i="2" a="1"/>
  <c r="F62" i="2" s="1"/>
  <c r="F61" i="2" a="1"/>
  <c r="F61" i="2" s="1"/>
  <c r="F60" i="2" a="1"/>
  <c r="F60" i="2" s="1"/>
  <c r="F59" i="2" a="1"/>
  <c r="F59" i="2" s="1"/>
  <c r="F58" i="2" a="1"/>
  <c r="F58" i="2" s="1"/>
  <c r="F57" i="2" a="1"/>
  <c r="F57" i="2" s="1"/>
  <c r="F56" i="2" a="1"/>
  <c r="F56" i="2" s="1"/>
  <c r="F55" i="2" a="1"/>
  <c r="F55" i="2" s="1"/>
  <c r="F54" i="2" a="1"/>
  <c r="F54" i="2" s="1"/>
  <c r="F53" i="2" a="1"/>
  <c r="F53" i="2" s="1"/>
  <c r="F52" i="2" a="1"/>
  <c r="F52" i="2" s="1"/>
  <c r="F51" i="2" a="1"/>
  <c r="F51" i="2" s="1"/>
  <c r="F50" i="2" a="1"/>
  <c r="F50" i="2" s="1"/>
  <c r="F49" i="2" a="1"/>
  <c r="F49" i="2" s="1"/>
  <c r="F48" i="2" a="1"/>
  <c r="F48" i="2" s="1"/>
  <c r="F47" i="2" a="1"/>
  <c r="F47" i="2" s="1"/>
  <c r="F46" i="2" a="1"/>
  <c r="F46" i="2" s="1"/>
  <c r="F45" i="2" a="1"/>
  <c r="F45" i="2" s="1"/>
  <c r="F44" i="2" a="1"/>
  <c r="F44" i="2" s="1"/>
  <c r="F43" i="2" a="1"/>
  <c r="F43" i="2" s="1"/>
  <c r="F42" i="2" a="1"/>
  <c r="F42" i="2" s="1"/>
  <c r="F41" i="2" a="1"/>
  <c r="F41" i="2" s="1"/>
  <c r="F40" i="2" a="1"/>
  <c r="F40" i="2" s="1"/>
  <c r="F39" i="2" a="1"/>
  <c r="F39" i="2" s="1"/>
  <c r="F38" i="2" a="1"/>
  <c r="F38" i="2" s="1"/>
  <c r="F37" i="2" a="1"/>
  <c r="F37" i="2" s="1"/>
  <c r="F36" i="2" a="1"/>
  <c r="F36" i="2" s="1"/>
  <c r="F35" i="2" a="1"/>
  <c r="F35" i="2" s="1"/>
  <c r="F34" i="2" a="1"/>
  <c r="F34" i="2" s="1"/>
  <c r="F33" i="2" a="1"/>
  <c r="F33" i="2" s="1"/>
  <c r="F32" i="2" a="1"/>
  <c r="F32" i="2" s="1"/>
  <c r="F31" i="2" a="1"/>
  <c r="F31" i="2" s="1"/>
  <c r="F30" i="2" a="1"/>
  <c r="F30" i="2" s="1"/>
  <c r="F29" i="2" a="1"/>
  <c r="F29" i="2" s="1"/>
  <c r="F28" i="2" a="1"/>
  <c r="F28" i="2" s="1"/>
  <c r="F27" i="2" a="1"/>
  <c r="F27" i="2" s="1"/>
  <c r="F26" i="2" a="1"/>
  <c r="F26" i="2" s="1"/>
  <c r="F25" i="2" a="1"/>
  <c r="F25" i="2" s="1"/>
  <c r="F24" i="2" a="1"/>
  <c r="F24" i="2" s="1"/>
  <c r="F23" i="2" a="1"/>
  <c r="F23" i="2" s="1"/>
  <c r="F22" i="2" a="1"/>
  <c r="F22" i="2" s="1"/>
  <c r="F21" i="2" a="1"/>
  <c r="F21" i="2" s="1"/>
  <c r="F20" i="2" a="1"/>
  <c r="F20" i="2" s="1"/>
  <c r="F19" i="2" a="1"/>
  <c r="F19" i="2" s="1"/>
  <c r="F18" i="2" a="1"/>
  <c r="F18" i="2" s="1"/>
  <c r="F17" i="2" a="1"/>
  <c r="F17" i="2" s="1"/>
  <c r="F16" i="2" a="1"/>
  <c r="F16" i="2" s="1"/>
  <c r="F15" i="2" a="1"/>
  <c r="F15" i="2" s="1"/>
  <c r="F14" i="2" a="1"/>
  <c r="F14" i="2" s="1"/>
  <c r="F13" i="2" a="1"/>
  <c r="F13" i="2" s="1"/>
  <c r="F12" i="2" a="1"/>
  <c r="F12" i="2" s="1"/>
  <c r="F11" i="2" a="1"/>
  <c r="F11" i="2" s="1"/>
  <c r="F10" i="2" a="1"/>
  <c r="F10" i="2" s="1"/>
  <c r="F9" i="2" a="1"/>
  <c r="F9" i="2" s="1"/>
  <c r="F8" i="2" a="1"/>
  <c r="F8" i="2" s="1"/>
  <c r="F7" i="2" a="1"/>
  <c r="F7" i="2" s="1"/>
  <c r="F6" i="2" a="1"/>
  <c r="F6" i="2" s="1"/>
  <c r="F5" i="2" a="1"/>
  <c r="F5" i="2" s="1"/>
  <c r="F4" i="2" a="1"/>
  <c r="F4" i="2" s="1"/>
  <c r="F3" i="2" a="1"/>
  <c r="F3" i="2" s="1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00" i="7"/>
  <c r="C201" i="7"/>
  <c r="C202" i="7"/>
  <c r="C203" i="7"/>
  <c r="C204" i="7"/>
  <c r="C205" i="7"/>
  <c r="C206" i="7"/>
  <c r="C207" i="7"/>
  <c r="C208" i="7"/>
  <c r="C209" i="7"/>
  <c r="C210" i="7"/>
  <c r="C211" i="7"/>
  <c r="C212" i="7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C230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C263" i="7"/>
  <c r="C264" i="7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C284" i="7"/>
  <c r="C285" i="7"/>
  <c r="C286" i="7"/>
  <c r="C287" i="7"/>
  <c r="C288" i="7"/>
  <c r="C289" i="7"/>
  <c r="C290" i="7"/>
  <c r="C291" i="7"/>
  <c r="C292" i="7"/>
  <c r="C293" i="7"/>
  <c r="C294" i="7"/>
  <c r="C295" i="7"/>
  <c r="C296" i="7"/>
  <c r="C297" i="7"/>
  <c r="C298" i="7"/>
  <c r="C299" i="7"/>
  <c r="C300" i="7"/>
  <c r="C301" i="7"/>
  <c r="C302" i="7"/>
  <c r="C303" i="7"/>
  <c r="C304" i="7"/>
  <c r="C305" i="7"/>
  <c r="C306" i="7"/>
  <c r="C307" i="7"/>
  <c r="C308" i="7"/>
  <c r="C309" i="7"/>
  <c r="C310" i="7"/>
  <c r="C311" i="7"/>
  <c r="C312" i="7"/>
  <c r="C313" i="7"/>
  <c r="C314" i="7"/>
  <c r="C315" i="7"/>
  <c r="C316" i="7"/>
  <c r="C317" i="7"/>
  <c r="C318" i="7"/>
  <c r="C319" i="7"/>
  <c r="C320" i="7"/>
  <c r="C321" i="7"/>
  <c r="C322" i="7"/>
  <c r="C323" i="7"/>
  <c r="C324" i="7"/>
  <c r="C325" i="7"/>
  <c r="C326" i="7"/>
  <c r="C327" i="7"/>
  <c r="C328" i="7"/>
  <c r="C329" i="7"/>
  <c r="C330" i="7"/>
  <c r="C331" i="7"/>
  <c r="C332" i="7"/>
  <c r="C333" i="7"/>
  <c r="C334" i="7"/>
  <c r="C335" i="7"/>
  <c r="C336" i="7"/>
  <c r="C337" i="7"/>
  <c r="C338" i="7"/>
  <c r="C339" i="7"/>
  <c r="C340" i="7"/>
  <c r="C341" i="7"/>
  <c r="C342" i="7"/>
  <c r="C343" i="7"/>
  <c r="C344" i="7"/>
  <c r="C345" i="7"/>
  <c r="C346" i="7"/>
  <c r="C347" i="7"/>
  <c r="C348" i="7"/>
  <c r="C349" i="7"/>
  <c r="C350" i="7"/>
  <c r="C351" i="7"/>
  <c r="C352" i="7"/>
  <c r="C353" i="7"/>
  <c r="C354" i="7"/>
  <c r="C355" i="7"/>
  <c r="C356" i="7"/>
  <c r="C357" i="7"/>
  <c r="C358" i="7"/>
  <c r="C359" i="7"/>
  <c r="C360" i="7"/>
  <c r="C361" i="7"/>
  <c r="C362" i="7"/>
  <c r="C363" i="7"/>
  <c r="C364" i="7"/>
  <c r="C365" i="7"/>
  <c r="C366" i="7"/>
  <c r="C367" i="7"/>
  <c r="C368" i="7"/>
  <c r="C369" i="7"/>
  <c r="C370" i="7"/>
  <c r="C371" i="7"/>
  <c r="C372" i="7"/>
  <c r="C373" i="7"/>
  <c r="C374" i="7"/>
  <c r="C375" i="7"/>
  <c r="C376" i="7"/>
  <c r="C377" i="7"/>
  <c r="C378" i="7"/>
  <c r="C379" i="7"/>
  <c r="C380" i="7"/>
  <c r="C381" i="7"/>
  <c r="C382" i="7"/>
  <c r="C383" i="7"/>
  <c r="C384" i="7"/>
  <c r="C385" i="7"/>
  <c r="C386" i="7"/>
  <c r="C387" i="7"/>
  <c r="C388" i="7"/>
  <c r="C389" i="7"/>
  <c r="C390" i="7"/>
  <c r="C391" i="7"/>
  <c r="C392" i="7"/>
  <c r="C393" i="7"/>
  <c r="C394" i="7"/>
  <c r="C395" i="7"/>
  <c r="C396" i="7"/>
  <c r="C397" i="7"/>
  <c r="C398" i="7"/>
  <c r="C399" i="7"/>
  <c r="C400" i="7"/>
  <c r="C401" i="7"/>
  <c r="C402" i="7"/>
  <c r="C403" i="7"/>
  <c r="C404" i="7"/>
  <c r="C405" i="7"/>
  <c r="C406" i="7"/>
  <c r="C407" i="7"/>
  <c r="C408" i="7"/>
  <c r="C409" i="7"/>
  <c r="C410" i="7"/>
  <c r="C411" i="7"/>
  <c r="C412" i="7"/>
  <c r="C413" i="7"/>
  <c r="C414" i="7"/>
  <c r="C415" i="7"/>
  <c r="C416" i="7"/>
  <c r="C417" i="7"/>
  <c r="C418" i="7"/>
  <c r="C419" i="7"/>
  <c r="C420" i="7"/>
  <c r="C421" i="7"/>
  <c r="C422" i="7"/>
  <c r="C423" i="7"/>
  <c r="C424" i="7"/>
  <c r="C425" i="7"/>
  <c r="C426" i="7"/>
  <c r="C427" i="7"/>
  <c r="C428" i="7"/>
  <c r="C429" i="7"/>
  <c r="C430" i="7"/>
  <c r="C431" i="7"/>
  <c r="C432" i="7"/>
  <c r="C433" i="7"/>
  <c r="C434" i="7"/>
  <c r="C435" i="7"/>
  <c r="C436" i="7"/>
  <c r="C437" i="7"/>
  <c r="C438" i="7"/>
  <c r="C439" i="7"/>
  <c r="C440" i="7"/>
  <c r="C441" i="7"/>
  <c r="C442" i="7"/>
  <c r="C443" i="7"/>
  <c r="C444" i="7"/>
  <c r="C445" i="7"/>
  <c r="C446" i="7"/>
  <c r="C447" i="7"/>
  <c r="C448" i="7"/>
  <c r="C449" i="7"/>
  <c r="C450" i="7"/>
  <c r="C451" i="7"/>
  <c r="C452" i="7"/>
  <c r="C453" i="7"/>
  <c r="C454" i="7"/>
  <c r="C455" i="7"/>
  <c r="C456" i="7"/>
  <c r="C457" i="7"/>
  <c r="C458" i="7"/>
  <c r="C459" i="7"/>
  <c r="C460" i="7"/>
  <c r="C461" i="7"/>
  <c r="C462" i="7"/>
  <c r="C463" i="7"/>
  <c r="C464" i="7"/>
  <c r="C465" i="7"/>
  <c r="C466" i="7"/>
  <c r="C467" i="7"/>
  <c r="C468" i="7"/>
  <c r="C469" i="7"/>
  <c r="C470" i="7"/>
  <c r="C471" i="7"/>
  <c r="C472" i="7"/>
  <c r="C473" i="7"/>
  <c r="C474" i="7"/>
  <c r="C475" i="7"/>
  <c r="C476" i="7"/>
  <c r="C477" i="7"/>
  <c r="C478" i="7"/>
  <c r="C479" i="7"/>
  <c r="C480" i="7"/>
  <c r="C481" i="7"/>
  <c r="C482" i="7"/>
  <c r="C483" i="7"/>
  <c r="C484" i="7"/>
  <c r="C485" i="7"/>
  <c r="C486" i="7"/>
  <c r="C487" i="7"/>
  <c r="C488" i="7"/>
  <c r="C489" i="7"/>
  <c r="C490" i="7"/>
  <c r="C491" i="7"/>
  <c r="C492" i="7"/>
  <c r="C493" i="7"/>
  <c r="C494" i="7"/>
  <c r="C495" i="7"/>
  <c r="C496" i="7"/>
  <c r="C497" i="7"/>
  <c r="C498" i="7"/>
  <c r="C499" i="7"/>
  <c r="C500" i="7"/>
  <c r="C501" i="7"/>
  <c r="C502" i="7"/>
  <c r="C4" i="7"/>
  <c r="C5" i="7"/>
  <c r="C6" i="7"/>
  <c r="C3" i="7"/>
  <c r="B232" i="4" l="1"/>
  <c r="L320" i="4"/>
  <c r="H395" i="4"/>
  <c r="J428" i="4"/>
  <c r="F448" i="4"/>
  <c r="B464" i="4"/>
  <c r="J472" i="4"/>
  <c r="B483" i="4"/>
  <c r="J491" i="4"/>
  <c r="F500" i="4"/>
  <c r="G51" i="4"/>
  <c r="D276" i="4"/>
  <c r="D350" i="4"/>
  <c r="L408" i="4"/>
  <c r="J436" i="4"/>
  <c r="K455" i="4"/>
  <c r="K467" i="4"/>
  <c r="G476" i="4"/>
  <c r="G486" i="4"/>
  <c r="G495" i="4"/>
  <c r="C504" i="4"/>
  <c r="L312" i="4"/>
  <c r="E427" i="4"/>
  <c r="G463" i="4"/>
  <c r="K480" i="4"/>
  <c r="K499" i="4"/>
  <c r="J120" i="4"/>
  <c r="E359" i="4"/>
  <c r="J439" i="4"/>
  <c r="F468" i="4"/>
  <c r="F487" i="4"/>
  <c r="J504" i="4"/>
  <c r="L412" i="4"/>
  <c r="F478" i="4"/>
  <c r="D386" i="4"/>
  <c r="C472" i="4"/>
  <c r="F458" i="4"/>
  <c r="C447" i="4"/>
  <c r="B496" i="4"/>
  <c r="I215" i="4"/>
  <c r="L284" i="4"/>
  <c r="C491" i="4"/>
  <c r="D503" i="4"/>
  <c r="D467" i="4"/>
  <c r="D491" i="4"/>
  <c r="D463" i="4"/>
  <c r="D459" i="4"/>
  <c r="D443" i="4"/>
  <c r="D427" i="4"/>
  <c r="D411" i="4"/>
  <c r="D496" i="4"/>
  <c r="D480" i="4"/>
  <c r="D464" i="4"/>
  <c r="D448" i="4"/>
  <c r="D432" i="4"/>
  <c r="D391" i="4"/>
  <c r="D375" i="4"/>
  <c r="D359" i="4"/>
  <c r="C502" i="4"/>
  <c r="C486" i="4"/>
  <c r="C470" i="4"/>
  <c r="C454" i="4"/>
  <c r="K438" i="4"/>
  <c r="L422" i="4"/>
  <c r="L390" i="4"/>
  <c r="L358" i="4"/>
  <c r="L326" i="4"/>
  <c r="L294" i="4"/>
  <c r="G502" i="4"/>
  <c r="K483" i="4"/>
  <c r="K464" i="4"/>
  <c r="F432" i="4"/>
  <c r="M331" i="4"/>
  <c r="D347" i="4"/>
  <c r="D331" i="4"/>
  <c r="D315" i="4"/>
  <c r="D299" i="4"/>
  <c r="D283" i="4"/>
  <c r="G267" i="4"/>
  <c r="F251" i="4"/>
  <c r="F235" i="4"/>
  <c r="F219" i="4"/>
  <c r="F203" i="4"/>
  <c r="F503" i="4"/>
  <c r="F484" i="4"/>
  <c r="B467" i="4"/>
  <c r="C435" i="4"/>
  <c r="M339" i="4"/>
  <c r="C266" i="4"/>
  <c r="J202" i="4"/>
  <c r="D506" i="4"/>
  <c r="J496" i="4"/>
  <c r="B488" i="4"/>
  <c r="F479" i="4"/>
  <c r="F470" i="4"/>
  <c r="B460" i="4"/>
  <c r="F442" i="4"/>
  <c r="L416" i="4"/>
  <c r="H367" i="4"/>
  <c r="E295" i="4"/>
  <c r="E156" i="4"/>
  <c r="E116" i="4"/>
  <c r="J152" i="4"/>
  <c r="E188" i="4"/>
  <c r="I211" i="4"/>
  <c r="M228" i="4"/>
  <c r="B248" i="4"/>
  <c r="C263" i="4"/>
  <c r="E275" i="4"/>
  <c r="D284" i="4"/>
  <c r="I292" i="4"/>
  <c r="L302" i="4"/>
  <c r="M311" i="4"/>
  <c r="D320" i="4"/>
  <c r="L330" i="4"/>
  <c r="E339" i="4"/>
  <c r="D348" i="4"/>
  <c r="I356" i="4"/>
  <c r="L366" i="4"/>
  <c r="M375" i="4"/>
  <c r="D384" i="4"/>
  <c r="L394" i="4"/>
  <c r="F103" i="4"/>
  <c r="F147" i="4"/>
  <c r="M182" i="4"/>
  <c r="B208" i="4"/>
  <c r="J226" i="4"/>
  <c r="B244" i="4"/>
  <c r="G260" i="4"/>
  <c r="F272" i="4"/>
  <c r="E283" i="4"/>
  <c r="H291" i="4"/>
  <c r="I300" i="4"/>
  <c r="L308" i="4"/>
  <c r="E319" i="4"/>
  <c r="D328" i="4"/>
  <c r="I336" i="4"/>
  <c r="E347" i="4"/>
  <c r="H355" i="4"/>
  <c r="I364" i="4"/>
  <c r="L372" i="4"/>
  <c r="E383" i="4"/>
  <c r="D392" i="4"/>
  <c r="F131" i="4"/>
  <c r="K200" i="4"/>
  <c r="J238" i="4"/>
  <c r="M267" i="4"/>
  <c r="M287" i="4"/>
  <c r="D306" i="4"/>
  <c r="D324" i="4"/>
  <c r="H343" i="4"/>
  <c r="L360" i="4"/>
  <c r="M379" i="4"/>
  <c r="I396" i="4"/>
  <c r="L404" i="4"/>
  <c r="E415" i="4"/>
  <c r="L423" i="4"/>
  <c r="E431" i="4"/>
  <c r="J435" i="4"/>
  <c r="C440" i="4"/>
  <c r="G444" i="4"/>
  <c r="K448" i="4"/>
  <c r="G454" i="4"/>
  <c r="C459" i="4"/>
  <c r="C105" i="4"/>
  <c r="J184" i="4"/>
  <c r="I227" i="4"/>
  <c r="K260" i="4"/>
  <c r="H283" i="4"/>
  <c r="L300" i="4"/>
  <c r="H319" i="4"/>
  <c r="L336" i="4"/>
  <c r="M355" i="4"/>
  <c r="E375" i="4"/>
  <c r="I392" i="4"/>
  <c r="E403" i="4"/>
  <c r="D412" i="4"/>
  <c r="I420" i="4"/>
  <c r="E428" i="4"/>
  <c r="K434" i="4"/>
  <c r="F439" i="4"/>
  <c r="J443" i="4"/>
  <c r="B448" i="4"/>
  <c r="F452" i="4"/>
  <c r="J456" i="4"/>
  <c r="B98" i="4"/>
  <c r="B224" i="4"/>
  <c r="L280" i="4"/>
  <c r="D318" i="4"/>
  <c r="D354" i="4"/>
  <c r="H391" i="4"/>
  <c r="M411" i="4"/>
  <c r="D428" i="4"/>
  <c r="C439" i="4"/>
  <c r="K447" i="4"/>
  <c r="G456" i="4"/>
  <c r="K463" i="4"/>
  <c r="C468" i="4"/>
  <c r="G472" i="4"/>
  <c r="K476" i="4"/>
  <c r="G482" i="4"/>
  <c r="C487" i="4"/>
  <c r="G491" i="4"/>
  <c r="K495" i="4"/>
  <c r="C500" i="4"/>
  <c r="G504" i="4"/>
  <c r="H7" i="4"/>
  <c r="M204" i="4"/>
  <c r="C271" i="4"/>
  <c r="M307" i="4"/>
  <c r="I344" i="4"/>
  <c r="L380" i="4"/>
  <c r="E407" i="4"/>
  <c r="D424" i="4"/>
  <c r="K435" i="4"/>
  <c r="J444" i="4"/>
  <c r="B455" i="4"/>
  <c r="B463" i="4"/>
  <c r="F467" i="4"/>
  <c r="J471" i="4"/>
  <c r="B476" i="4"/>
  <c r="F480" i="4"/>
  <c r="J484" i="4"/>
  <c r="F490" i="4"/>
  <c r="B495" i="4"/>
  <c r="F499" i="4"/>
  <c r="J503" i="4"/>
  <c r="J506" i="4"/>
  <c r="G477" i="4"/>
  <c r="G500" i="4"/>
  <c r="K491" i="4"/>
  <c r="C483" i="4"/>
  <c r="K472" i="4"/>
  <c r="C464" i="4"/>
  <c r="G448" i="4"/>
  <c r="H430" i="4"/>
  <c r="M395" i="4"/>
  <c r="D322" i="4"/>
  <c r="M232" i="4"/>
  <c r="H501" i="4"/>
  <c r="M501" i="4"/>
  <c r="E485" i="4"/>
  <c r="H469" i="4"/>
  <c r="M469" i="4"/>
  <c r="E457" i="4"/>
  <c r="H449" i="4"/>
  <c r="M449" i="4"/>
  <c r="B437" i="4"/>
  <c r="I437" i="4"/>
  <c r="K425" i="4"/>
  <c r="L425" i="4"/>
  <c r="B413" i="4"/>
  <c r="G413" i="4"/>
  <c r="L413" i="4"/>
  <c r="F401" i="4"/>
  <c r="K401" i="4"/>
  <c r="D401" i="4"/>
  <c r="J389" i="4"/>
  <c r="I389" i="4"/>
  <c r="M389" i="4"/>
  <c r="C381" i="4"/>
  <c r="D381" i="4"/>
  <c r="B369" i="4"/>
  <c r="G369" i="4"/>
  <c r="M369" i="4"/>
  <c r="F357" i="4"/>
  <c r="K357" i="4"/>
  <c r="E357" i="4"/>
  <c r="J349" i="4"/>
  <c r="I349" i="4"/>
  <c r="M349" i="4"/>
  <c r="C337" i="4"/>
  <c r="E337" i="4"/>
  <c r="B325" i="4"/>
  <c r="G325" i="4"/>
  <c r="L325" i="4"/>
  <c r="F313" i="4"/>
  <c r="K313" i="4"/>
  <c r="E313" i="4"/>
  <c r="J301" i="4"/>
  <c r="I301" i="4"/>
  <c r="L301" i="4"/>
  <c r="C289" i="4"/>
  <c r="D289" i="4"/>
  <c r="B277" i="4"/>
  <c r="G277" i="4"/>
  <c r="M277" i="4"/>
  <c r="H265" i="4"/>
  <c r="M265" i="4"/>
  <c r="K265" i="4"/>
  <c r="K253" i="4"/>
  <c r="B253" i="4"/>
  <c r="I253" i="4"/>
  <c r="D245" i="4"/>
  <c r="J245" i="4"/>
  <c r="C233" i="4"/>
  <c r="H233" i="4"/>
  <c r="E233" i="4"/>
  <c r="G221" i="4"/>
  <c r="L221" i="4"/>
  <c r="M221" i="4"/>
  <c r="K209" i="4"/>
  <c r="B209" i="4"/>
  <c r="I209" i="4"/>
  <c r="B197" i="4"/>
  <c r="I197" i="4"/>
  <c r="C185" i="4"/>
  <c r="H185" i="4"/>
  <c r="E185" i="4"/>
  <c r="G173" i="4"/>
  <c r="L173" i="4"/>
  <c r="M173" i="4"/>
  <c r="G165" i="4"/>
  <c r="L165" i="4"/>
  <c r="M165" i="4"/>
  <c r="G153" i="4"/>
  <c r="L153" i="4"/>
  <c r="M153" i="4"/>
  <c r="K145" i="4"/>
  <c r="B145" i="4"/>
  <c r="F145" i="4"/>
  <c r="D133" i="4"/>
  <c r="J133" i="4"/>
  <c r="I133" i="4"/>
  <c r="D125" i="4"/>
  <c r="J125" i="4"/>
  <c r="I125" i="4"/>
  <c r="B113" i="4"/>
  <c r="C113" i="4"/>
  <c r="L113" i="4"/>
  <c r="E100" i="4"/>
  <c r="K100" i="4"/>
  <c r="J100" i="4"/>
  <c r="E88" i="4"/>
  <c r="K88" i="4"/>
  <c r="J88" i="4"/>
  <c r="E76" i="4"/>
  <c r="K76" i="4"/>
  <c r="J76" i="4"/>
  <c r="C68" i="4"/>
  <c r="L68" i="4"/>
  <c r="K68" i="4"/>
  <c r="G56" i="4"/>
  <c r="D56" i="4"/>
  <c r="E56" i="4"/>
  <c r="D44" i="4"/>
  <c r="H44" i="4"/>
  <c r="C44" i="4"/>
  <c r="F32" i="4"/>
  <c r="C32" i="4"/>
  <c r="D32" i="4"/>
  <c r="F24" i="4"/>
  <c r="C24" i="4"/>
  <c r="J24" i="4"/>
  <c r="F20" i="4"/>
  <c r="D20" i="4"/>
  <c r="H20" i="4"/>
  <c r="B12" i="4"/>
  <c r="K12" i="4"/>
  <c r="L12" i="4"/>
  <c r="B8" i="4"/>
  <c r="D8" i="4"/>
  <c r="G8" i="4"/>
  <c r="H505" i="4"/>
  <c r="M505" i="4"/>
  <c r="E497" i="4"/>
  <c r="H493" i="4"/>
  <c r="M493" i="4"/>
  <c r="E489" i="4"/>
  <c r="H481" i="4"/>
  <c r="M481" i="4"/>
  <c r="E473" i="4"/>
  <c r="H465" i="4"/>
  <c r="M465" i="4"/>
  <c r="E461" i="4"/>
  <c r="H453" i="4"/>
  <c r="M453" i="4"/>
  <c r="E445" i="4"/>
  <c r="H441" i="4"/>
  <c r="D495" i="4"/>
  <c r="D483" i="4"/>
  <c r="D455" i="4"/>
  <c r="D439" i="4"/>
  <c r="D423" i="4"/>
  <c r="D407" i="4"/>
  <c r="D492" i="4"/>
  <c r="D476" i="4"/>
  <c r="D460" i="4"/>
  <c r="D444" i="4"/>
  <c r="D403" i="4"/>
  <c r="D387" i="4"/>
  <c r="D371" i="4"/>
  <c r="D355" i="4"/>
  <c r="C498" i="4"/>
  <c r="C482" i="4"/>
  <c r="C466" i="4"/>
  <c r="C450" i="4"/>
  <c r="C434" i="4"/>
  <c r="D410" i="4"/>
  <c r="D378" i="4"/>
  <c r="D346" i="4"/>
  <c r="D314" i="4"/>
  <c r="D282" i="4"/>
  <c r="K496" i="4"/>
  <c r="G479" i="4"/>
  <c r="C460" i="4"/>
  <c r="D418" i="4"/>
  <c r="H295" i="4"/>
  <c r="D343" i="4"/>
  <c r="D327" i="4"/>
  <c r="D311" i="4"/>
  <c r="D295" i="4"/>
  <c r="D279" i="4"/>
  <c r="B263" i="4"/>
  <c r="F247" i="4"/>
  <c r="F231" i="4"/>
  <c r="F215" i="4"/>
  <c r="G102" i="4"/>
  <c r="B499" i="4"/>
  <c r="B480" i="4"/>
  <c r="F462" i="4"/>
  <c r="E423" i="4"/>
  <c r="H303" i="4"/>
  <c r="J250" i="4"/>
  <c r="M174" i="4"/>
  <c r="B504" i="4"/>
  <c r="F495" i="4"/>
  <c r="F486" i="4"/>
  <c r="F476" i="4"/>
  <c r="J467" i="4"/>
  <c r="J455" i="4"/>
  <c r="G436" i="4"/>
  <c r="I408" i="4"/>
  <c r="L348" i="4"/>
  <c r="M275" i="4"/>
  <c r="K58" i="4"/>
  <c r="E124" i="4"/>
  <c r="J160" i="4"/>
  <c r="B196" i="4"/>
  <c r="B216" i="4"/>
  <c r="I235" i="4"/>
  <c r="M252" i="4"/>
  <c r="M264" i="4"/>
  <c r="I276" i="4"/>
  <c r="L286" i="4"/>
  <c r="M295" i="4"/>
  <c r="D304" i="4"/>
  <c r="L314" i="4"/>
  <c r="E323" i="4"/>
  <c r="D332" i="4"/>
  <c r="I340" i="4"/>
  <c r="L350" i="4"/>
  <c r="M359" i="4"/>
  <c r="D368" i="4"/>
  <c r="L378" i="4"/>
  <c r="E387" i="4"/>
  <c r="K22" i="4"/>
  <c r="M118" i="4"/>
  <c r="F155" i="4"/>
  <c r="M190" i="4"/>
  <c r="B212" i="4"/>
  <c r="I231" i="4"/>
  <c r="M248" i="4"/>
  <c r="G263" i="4"/>
  <c r="H275" i="4"/>
  <c r="I284" i="4"/>
  <c r="L292" i="4"/>
  <c r="E303" i="4"/>
  <c r="D312" i="4"/>
  <c r="I320" i="4"/>
  <c r="E331" i="4"/>
  <c r="H339" i="4"/>
  <c r="I348" i="4"/>
  <c r="L356" i="4"/>
  <c r="E367" i="4"/>
  <c r="D376" i="4"/>
  <c r="I384" i="4"/>
  <c r="E395" i="4"/>
  <c r="M150" i="4"/>
  <c r="J210" i="4"/>
  <c r="I247" i="4"/>
  <c r="C274" i="4"/>
  <c r="D292" i="4"/>
  <c r="H311" i="4"/>
  <c r="L328" i="4"/>
  <c r="M347" i="4"/>
  <c r="D366" i="4"/>
  <c r="M383" i="4"/>
  <c r="E399" i="4"/>
  <c r="D408" i="4"/>
  <c r="I416" i="4"/>
  <c r="J424" i="4"/>
  <c r="B432" i="4"/>
  <c r="F436" i="4"/>
  <c r="K440" i="4"/>
  <c r="G446" i="4"/>
  <c r="C451" i="4"/>
  <c r="G455" i="4"/>
  <c r="K459" i="4"/>
  <c r="J128" i="4"/>
  <c r="I199" i="4"/>
  <c r="M236" i="4"/>
  <c r="I267" i="4"/>
  <c r="H287" i="4"/>
  <c r="L304" i="4"/>
  <c r="M323" i="4"/>
  <c r="E343" i="4"/>
  <c r="I360" i="4"/>
  <c r="H379" i="4"/>
  <c r="D396" i="4"/>
  <c r="I404" i="4"/>
  <c r="L414" i="4"/>
  <c r="J423" i="4"/>
  <c r="M430" i="4"/>
  <c r="G435" i="4"/>
  <c r="B440" i="4"/>
  <c r="F444" i="4"/>
  <c r="J448" i="4"/>
  <c r="F454" i="4"/>
  <c r="B459" i="4"/>
  <c r="E140" i="4"/>
  <c r="J242" i="4"/>
  <c r="D290" i="4"/>
  <c r="H327" i="4"/>
  <c r="M363" i="4"/>
  <c r="D398" i="4"/>
  <c r="M415" i="4"/>
  <c r="J431" i="4"/>
  <c r="G440" i="4"/>
  <c r="G450" i="4"/>
  <c r="G459" i="4"/>
  <c r="G464" i="4"/>
  <c r="K468" i="4"/>
  <c r="G474" i="4"/>
  <c r="C479" i="4"/>
  <c r="G483" i="4"/>
  <c r="K487" i="4"/>
  <c r="C492" i="4"/>
  <c r="G496" i="4"/>
  <c r="K500" i="4"/>
  <c r="C506" i="4"/>
  <c r="G94" i="4"/>
  <c r="I223" i="4"/>
  <c r="I280" i="4"/>
  <c r="L316" i="4"/>
  <c r="L352" i="4"/>
  <c r="E391" i="4"/>
  <c r="H411" i="4"/>
  <c r="L427" i="4"/>
  <c r="B439" i="4"/>
  <c r="J447" i="4"/>
  <c r="F456" i="4"/>
  <c r="J463" i="4"/>
  <c r="B468" i="4"/>
  <c r="F472" i="4"/>
  <c r="J476" i="4"/>
  <c r="F482" i="4"/>
  <c r="B487" i="4"/>
  <c r="F491" i="4"/>
  <c r="J495" i="4"/>
  <c r="B500" i="4"/>
  <c r="F504" i="4"/>
  <c r="I7" i="4"/>
  <c r="I506" i="4"/>
  <c r="C499" i="4"/>
  <c r="K488" i="4"/>
  <c r="C480" i="4"/>
  <c r="G471" i="4"/>
  <c r="G462" i="4"/>
  <c r="C444" i="4"/>
  <c r="F423" i="4"/>
  <c r="L376" i="4"/>
  <c r="M303" i="4"/>
  <c r="F195" i="4"/>
  <c r="L501" i="4"/>
  <c r="D485" i="4"/>
  <c r="I485" i="4"/>
  <c r="L469" i="4"/>
  <c r="D457" i="4"/>
  <c r="I457" i="4"/>
  <c r="L449" i="4"/>
  <c r="D437" i="4"/>
  <c r="F437" i="4"/>
  <c r="M437" i="4"/>
  <c r="E425" i="4"/>
  <c r="B425" i="4"/>
  <c r="F413" i="4"/>
  <c r="K413" i="4"/>
  <c r="E413" i="4"/>
  <c r="J401" i="4"/>
  <c r="I401" i="4"/>
  <c r="L401" i="4"/>
  <c r="C389" i="4"/>
  <c r="D389" i="4"/>
  <c r="B381" i="4"/>
  <c r="G381" i="4"/>
  <c r="L381" i="4"/>
  <c r="F369" i="4"/>
  <c r="K369" i="4"/>
  <c r="D369" i="4"/>
  <c r="J357" i="4"/>
  <c r="I357" i="4"/>
  <c r="M357" i="4"/>
  <c r="C349" i="4"/>
  <c r="D349" i="4"/>
  <c r="B337" i="4"/>
  <c r="G337" i="4"/>
  <c r="M337" i="4"/>
  <c r="F325" i="4"/>
  <c r="K325" i="4"/>
  <c r="E325" i="4"/>
  <c r="J313" i="4"/>
  <c r="I313" i="4"/>
  <c r="M313" i="4"/>
  <c r="C301" i="4"/>
  <c r="E301" i="4"/>
  <c r="B289" i="4"/>
  <c r="G289" i="4"/>
  <c r="L289" i="4"/>
  <c r="F277" i="4"/>
  <c r="K277" i="4"/>
  <c r="D277" i="4"/>
  <c r="L265" i="4"/>
  <c r="C265" i="4"/>
  <c r="J265" i="4"/>
  <c r="D253" i="4"/>
  <c r="J253" i="4"/>
  <c r="C245" i="4"/>
  <c r="H245" i="4"/>
  <c r="E245" i="4"/>
  <c r="G233" i="4"/>
  <c r="L233" i="4"/>
  <c r="M233" i="4"/>
  <c r="K221" i="4"/>
  <c r="B221" i="4"/>
  <c r="I221" i="4"/>
  <c r="D209" i="4"/>
  <c r="J209" i="4"/>
  <c r="D197" i="4"/>
  <c r="G197" i="4"/>
  <c r="F197" i="4"/>
  <c r="G185" i="4"/>
  <c r="L185" i="4"/>
  <c r="M185" i="4"/>
  <c r="K173" i="4"/>
  <c r="B173" i="4"/>
  <c r="F173" i="4"/>
  <c r="K165" i="4"/>
  <c r="B165" i="4"/>
  <c r="F165" i="4"/>
  <c r="K153" i="4"/>
  <c r="B153" i="4"/>
  <c r="F153" i="4"/>
  <c r="D145" i="4"/>
  <c r="J145" i="4"/>
  <c r="C133" i="4"/>
  <c r="H133" i="4"/>
  <c r="E133" i="4"/>
  <c r="C125" i="4"/>
  <c r="H125" i="4"/>
  <c r="E125" i="4"/>
  <c r="E113" i="4"/>
  <c r="F113" i="4"/>
  <c r="K113" i="4"/>
  <c r="D100" i="4"/>
  <c r="I100" i="4"/>
  <c r="F100" i="4"/>
  <c r="D88" i="4"/>
  <c r="I88" i="4"/>
  <c r="F88" i="4"/>
  <c r="D76" i="4"/>
  <c r="I76" i="4"/>
  <c r="F76" i="4"/>
  <c r="B68" i="4"/>
  <c r="H68" i="4"/>
  <c r="G68" i="4"/>
  <c r="B56" i="4"/>
  <c r="L56" i="4"/>
  <c r="K56" i="4"/>
  <c r="B44" i="4"/>
  <c r="I44" i="4"/>
  <c r="K44" i="4"/>
  <c r="E32" i="4"/>
  <c r="K32" i="4"/>
  <c r="L32" i="4"/>
  <c r="E24" i="4"/>
  <c r="K24" i="4"/>
  <c r="B24" i="4"/>
  <c r="E20" i="4"/>
  <c r="K20" i="4"/>
  <c r="L20" i="4"/>
  <c r="E12" i="4"/>
  <c r="F12" i="4"/>
  <c r="D12" i="4"/>
  <c r="E8" i="4"/>
  <c r="F8" i="4"/>
  <c r="L8" i="4"/>
  <c r="C501" i="4"/>
  <c r="L505" i="4"/>
  <c r="D497" i="4"/>
  <c r="I497" i="4"/>
  <c r="L493" i="4"/>
  <c r="D489" i="4"/>
  <c r="I489" i="4"/>
  <c r="L481" i="4"/>
  <c r="D473" i="4"/>
  <c r="I473" i="4"/>
  <c r="L465" i="4"/>
  <c r="D461" i="4"/>
  <c r="I461" i="4"/>
  <c r="L453" i="4"/>
  <c r="D445" i="4"/>
  <c r="I445" i="4"/>
  <c r="L441" i="4"/>
  <c r="D487" i="4"/>
  <c r="D475" i="4"/>
  <c r="D451" i="4"/>
  <c r="D419" i="4"/>
  <c r="D488" i="4"/>
  <c r="D456" i="4"/>
  <c r="D399" i="4"/>
  <c r="D367" i="4"/>
  <c r="C494" i="4"/>
  <c r="C462" i="4"/>
  <c r="B430" i="4"/>
  <c r="L374" i="4"/>
  <c r="L310" i="4"/>
  <c r="G492" i="4"/>
  <c r="G451" i="4"/>
  <c r="B252" i="4"/>
  <c r="D323" i="4"/>
  <c r="D291" i="4"/>
  <c r="G259" i="4"/>
  <c r="F227" i="4"/>
  <c r="G86" i="4"/>
  <c r="J475" i="4"/>
  <c r="M403" i="4"/>
  <c r="J234" i="4"/>
  <c r="F502" i="4"/>
  <c r="J483" i="4"/>
  <c r="J464" i="4"/>
  <c r="C432" i="4"/>
  <c r="H331" i="4"/>
  <c r="F87" i="4"/>
  <c r="F171" i="4"/>
  <c r="M220" i="4"/>
  <c r="M256" i="4"/>
  <c r="M279" i="4"/>
  <c r="L298" i="4"/>
  <c r="D316" i="4"/>
  <c r="L334" i="4"/>
  <c r="D352" i="4"/>
  <c r="E371" i="4"/>
  <c r="I388" i="4"/>
  <c r="M126" i="4"/>
  <c r="B199" i="4"/>
  <c r="B236" i="4"/>
  <c r="B267" i="4"/>
  <c r="E287" i="4"/>
  <c r="I304" i="4"/>
  <c r="H323" i="4"/>
  <c r="L340" i="4"/>
  <c r="D360" i="4"/>
  <c r="E379" i="4"/>
  <c r="K83" i="4"/>
  <c r="B220" i="4"/>
  <c r="H279" i="4"/>
  <c r="M315" i="4"/>
  <c r="M351" i="4"/>
  <c r="D388" i="4"/>
  <c r="E411" i="4"/>
  <c r="J427" i="4"/>
  <c r="C438" i="4"/>
  <c r="G447" i="4"/>
  <c r="C456" i="4"/>
  <c r="E148" i="4"/>
  <c r="M244" i="4"/>
  <c r="M291" i="4"/>
  <c r="I328" i="4"/>
  <c r="L364" i="4"/>
  <c r="L398" i="4"/>
  <c r="D416" i="4"/>
  <c r="K431" i="4"/>
  <c r="J440" i="4"/>
  <c r="B451" i="4"/>
  <c r="J459" i="4"/>
  <c r="I259" i="4"/>
  <c r="M335" i="4"/>
  <c r="D402" i="4"/>
  <c r="G434" i="4"/>
  <c r="C452" i="4"/>
  <c r="G466" i="4"/>
  <c r="G475" i="4"/>
  <c r="C484" i="4"/>
  <c r="K492" i="4"/>
  <c r="C503" i="4"/>
  <c r="F139" i="4"/>
  <c r="L288" i="4"/>
  <c r="H363" i="4"/>
  <c r="H415" i="4"/>
  <c r="F440" i="4"/>
  <c r="F459" i="4"/>
  <c r="J468" i="4"/>
  <c r="B479" i="4"/>
  <c r="J487" i="4"/>
  <c r="F496" i="4"/>
  <c r="B506" i="4"/>
  <c r="K504" i="4"/>
  <c r="G487" i="4"/>
  <c r="G468" i="4"/>
  <c r="K439" i="4"/>
  <c r="H359" i="4"/>
  <c r="F123" i="4"/>
  <c r="H485" i="4"/>
  <c r="E469" i="4"/>
  <c r="M457" i="4"/>
  <c r="H437" i="4"/>
  <c r="C425" i="4"/>
  <c r="H425" i="4"/>
  <c r="I413" i="4"/>
  <c r="C401" i="4"/>
  <c r="B389" i="4"/>
  <c r="L389" i="4"/>
  <c r="K381" i="4"/>
  <c r="J369" i="4"/>
  <c r="L369" i="4"/>
  <c r="D357" i="4"/>
  <c r="G349" i="4"/>
  <c r="F337" i="4"/>
  <c r="D337" i="4"/>
  <c r="I325" i="4"/>
  <c r="C313" i="4"/>
  <c r="B301" i="4"/>
  <c r="M301" i="4"/>
  <c r="K289" i="4"/>
  <c r="J277" i="4"/>
  <c r="L277" i="4"/>
  <c r="I265" i="4"/>
  <c r="H253" i="4"/>
  <c r="G245" i="4"/>
  <c r="M245" i="4"/>
  <c r="B233" i="4"/>
  <c r="D221" i="4"/>
  <c r="C209" i="4"/>
  <c r="E209" i="4"/>
  <c r="M197" i="4"/>
  <c r="K185" i="4"/>
  <c r="F185" i="4"/>
  <c r="J173" i="4"/>
  <c r="D165" i="4"/>
  <c r="I165" i="4"/>
  <c r="J153" i="4"/>
  <c r="H145" i="4"/>
  <c r="G133" i="4"/>
  <c r="M133" i="4"/>
  <c r="L125" i="4"/>
  <c r="I113" i="4"/>
  <c r="D113" i="4"/>
  <c r="M100" i="4"/>
  <c r="H88" i="4"/>
  <c r="B88" i="4"/>
  <c r="M76" i="4"/>
  <c r="F68" i="4"/>
  <c r="D68" i="4"/>
  <c r="C56" i="4"/>
  <c r="F44" i="4"/>
  <c r="E44" i="4"/>
  <c r="B32" i="4"/>
  <c r="I24" i="4"/>
  <c r="G24" i="4"/>
  <c r="C20" i="4"/>
  <c r="I12" i="4"/>
  <c r="C12" i="4"/>
  <c r="J8" i="4"/>
  <c r="K477" i="4"/>
  <c r="H497" i="4"/>
  <c r="E493" i="4"/>
  <c r="M489" i="4"/>
  <c r="H473" i="4"/>
  <c r="E465" i="4"/>
  <c r="M461" i="4"/>
  <c r="H445" i="4"/>
  <c r="E441" i="4"/>
  <c r="H433" i="4"/>
  <c r="J433" i="4"/>
  <c r="C429" i="4"/>
  <c r="J429" i="4"/>
  <c r="H429" i="4"/>
  <c r="J421" i="4"/>
  <c r="I421" i="4"/>
  <c r="M421" i="4"/>
  <c r="C417" i="4"/>
  <c r="E417" i="4"/>
  <c r="B409" i="4"/>
  <c r="G409" i="4"/>
  <c r="M409" i="4"/>
  <c r="F405" i="4"/>
  <c r="K405" i="4"/>
  <c r="E405" i="4"/>
  <c r="J397" i="4"/>
  <c r="I397" i="4"/>
  <c r="M397" i="4"/>
  <c r="C393" i="4"/>
  <c r="E393" i="4"/>
  <c r="B385" i="4"/>
  <c r="G385" i="4"/>
  <c r="M385" i="4"/>
  <c r="F377" i="4"/>
  <c r="K377" i="4"/>
  <c r="D377" i="4"/>
  <c r="J373" i="4"/>
  <c r="I373" i="4"/>
  <c r="M373" i="4"/>
  <c r="C365" i="4"/>
  <c r="D365" i="4"/>
  <c r="B361" i="4"/>
  <c r="G361" i="4"/>
  <c r="M361" i="4"/>
  <c r="F353" i="4"/>
  <c r="K353" i="4"/>
  <c r="D353" i="4"/>
  <c r="J345" i="4"/>
  <c r="I345" i="4"/>
  <c r="L345" i="4"/>
  <c r="C341" i="4"/>
  <c r="D341" i="4"/>
  <c r="B333" i="4"/>
  <c r="G333" i="4"/>
  <c r="L333" i="4"/>
  <c r="F329" i="4"/>
  <c r="K329" i="4"/>
  <c r="D329" i="4"/>
  <c r="J321" i="4"/>
  <c r="I321" i="4"/>
  <c r="L321" i="4"/>
  <c r="C317" i="4"/>
  <c r="E317" i="4"/>
  <c r="B309" i="4"/>
  <c r="G309" i="4"/>
  <c r="M309" i="4"/>
  <c r="F305" i="4"/>
  <c r="K305" i="4"/>
  <c r="E305" i="4"/>
  <c r="J297" i="4"/>
  <c r="I297" i="4"/>
  <c r="M297" i="4"/>
  <c r="C293" i="4"/>
  <c r="E293" i="4"/>
  <c r="B285" i="4"/>
  <c r="G285" i="4"/>
  <c r="M285" i="4"/>
  <c r="F281" i="4"/>
  <c r="K281" i="4"/>
  <c r="E281" i="4"/>
  <c r="L273" i="4"/>
  <c r="C273" i="4"/>
  <c r="K273" i="4"/>
  <c r="B269" i="4"/>
  <c r="I269" i="4"/>
  <c r="D261" i="4"/>
  <c r="G261" i="4"/>
  <c r="K261" i="4"/>
  <c r="H257" i="4"/>
  <c r="M257" i="4"/>
  <c r="J257" i="4"/>
  <c r="K249" i="4"/>
  <c r="B249" i="4"/>
  <c r="I249" i="4"/>
  <c r="D241" i="4"/>
  <c r="J241" i="4"/>
  <c r="C237" i="4"/>
  <c r="H237" i="4"/>
  <c r="E237" i="4"/>
  <c r="G229" i="4"/>
  <c r="L229" i="4"/>
  <c r="M229" i="4"/>
  <c r="K225" i="4"/>
  <c r="B225" i="4"/>
  <c r="I225" i="4"/>
  <c r="D217" i="4"/>
  <c r="J217" i="4"/>
  <c r="C213" i="4"/>
  <c r="H213" i="4"/>
  <c r="E213" i="4"/>
  <c r="G205" i="4"/>
  <c r="L205" i="4"/>
  <c r="M205" i="4"/>
  <c r="G201" i="4"/>
  <c r="L201" i="4"/>
  <c r="I201" i="4"/>
  <c r="D193" i="4"/>
  <c r="J193" i="4"/>
  <c r="C189" i="4"/>
  <c r="H189" i="4"/>
  <c r="E189" i="4"/>
  <c r="C181" i="4"/>
  <c r="H181" i="4"/>
  <c r="E181" i="4"/>
  <c r="C177" i="4"/>
  <c r="H177" i="4"/>
  <c r="E177" i="4"/>
  <c r="G169" i="4"/>
  <c r="L169" i="4"/>
  <c r="M169" i="4"/>
  <c r="K161" i="4"/>
  <c r="B161" i="4"/>
  <c r="F161" i="4"/>
  <c r="D157" i="4"/>
  <c r="J157" i="4"/>
  <c r="I157" i="4"/>
  <c r="D149" i="4"/>
  <c r="J149" i="4"/>
  <c r="I149" i="4"/>
  <c r="D141" i="4"/>
  <c r="J141" i="4"/>
  <c r="I141" i="4"/>
  <c r="D137" i="4"/>
  <c r="J137" i="4"/>
  <c r="C129" i="4"/>
  <c r="H129" i="4"/>
  <c r="E129" i="4"/>
  <c r="G121" i="4"/>
  <c r="L121" i="4"/>
  <c r="M121" i="4"/>
  <c r="K117" i="4"/>
  <c r="B117" i="4"/>
  <c r="F117" i="4"/>
  <c r="M109" i="4"/>
  <c r="H109" i="4"/>
  <c r="L109" i="4"/>
  <c r="L104" i="4"/>
  <c r="C104" i="4"/>
  <c r="G104" i="4"/>
  <c r="D499" i="4"/>
  <c r="J192" i="4"/>
  <c r="D431" i="4"/>
  <c r="D500" i="4"/>
  <c r="D468" i="4"/>
  <c r="D436" i="4"/>
  <c r="D379" i="4"/>
  <c r="L7" i="4"/>
  <c r="C474" i="4"/>
  <c r="C442" i="4"/>
  <c r="D394" i="4"/>
  <c r="D330" i="4"/>
  <c r="H506" i="4"/>
  <c r="G470" i="4"/>
  <c r="M367" i="4"/>
  <c r="D335" i="4"/>
  <c r="D303" i="4"/>
  <c r="B271" i="4"/>
  <c r="F239" i="4"/>
  <c r="F207" i="4"/>
  <c r="J488" i="4"/>
  <c r="B444" i="4"/>
  <c r="E506" i="4"/>
  <c r="L506" i="4"/>
  <c r="B491" i="4"/>
  <c r="B472" i="4"/>
  <c r="B447" i="4"/>
  <c r="L384" i="4"/>
  <c r="M212" i="4"/>
  <c r="J144" i="4"/>
  <c r="I207" i="4"/>
  <c r="I243" i="4"/>
  <c r="B272" i="4"/>
  <c r="E291" i="4"/>
  <c r="I308" i="4"/>
  <c r="M327" i="4"/>
  <c r="L346" i="4"/>
  <c r="D364" i="4"/>
  <c r="L382" i="4"/>
  <c r="C89" i="4"/>
  <c r="E172" i="4"/>
  <c r="J222" i="4"/>
  <c r="C258" i="4"/>
  <c r="D280" i="4"/>
  <c r="E299" i="4"/>
  <c r="I316" i="4"/>
  <c r="E335" i="4"/>
  <c r="I352" i="4"/>
  <c r="H371" i="4"/>
  <c r="L388" i="4"/>
  <c r="F187" i="4"/>
  <c r="I262" i="4"/>
  <c r="D302" i="4"/>
  <c r="D338" i="4"/>
  <c r="H375" i="4"/>
  <c r="H403" i="4"/>
  <c r="L420" i="4"/>
  <c r="B435" i="4"/>
  <c r="K443" i="4"/>
  <c r="G452" i="4"/>
  <c r="B82" i="4"/>
  <c r="I219" i="4"/>
  <c r="E279" i="4"/>
  <c r="H315" i="4"/>
  <c r="H351" i="4"/>
  <c r="M387" i="4"/>
  <c r="L410" i="4"/>
  <c r="F427" i="4"/>
  <c r="K436" i="4"/>
  <c r="F447" i="4"/>
  <c r="B456" i="4"/>
  <c r="J206" i="4"/>
  <c r="D308" i="4"/>
  <c r="D382" i="4"/>
  <c r="E424" i="4"/>
  <c r="K444" i="4"/>
  <c r="C463" i="4"/>
  <c r="K471" i="4"/>
  <c r="G480" i="4"/>
  <c r="G490" i="4"/>
  <c r="G499" i="4"/>
  <c r="K506" i="4"/>
  <c r="B259" i="4"/>
  <c r="H335" i="4"/>
  <c r="L400" i="4"/>
  <c r="K432" i="4"/>
  <c r="B452" i="4"/>
  <c r="F466" i="4"/>
  <c r="F475" i="4"/>
  <c r="B484" i="4"/>
  <c r="J492" i="4"/>
  <c r="B503" i="4"/>
  <c r="C497" i="4"/>
  <c r="G494" i="4"/>
  <c r="K475" i="4"/>
  <c r="K452" i="4"/>
  <c r="D404" i="4"/>
  <c r="F264" i="4"/>
  <c r="I501" i="4"/>
  <c r="D469" i="4"/>
  <c r="L457" i="4"/>
  <c r="I449" i="4"/>
  <c r="E437" i="4"/>
  <c r="F425" i="4"/>
  <c r="C413" i="4"/>
  <c r="B401" i="4"/>
  <c r="M401" i="4"/>
  <c r="K389" i="4"/>
  <c r="J381" i="4"/>
  <c r="M381" i="4"/>
  <c r="E369" i="4"/>
  <c r="G357" i="4"/>
  <c r="F349" i="4"/>
  <c r="E349" i="4"/>
  <c r="I337" i="4"/>
  <c r="C325" i="4"/>
  <c r="B313" i="4"/>
  <c r="L313" i="4"/>
  <c r="K301" i="4"/>
  <c r="J289" i="4"/>
  <c r="M289" i="4"/>
  <c r="E277" i="4"/>
  <c r="G265" i="4"/>
  <c r="G253" i="4"/>
  <c r="M253" i="4"/>
  <c r="B245" i="4"/>
  <c r="D233" i="4"/>
  <c r="C221" i="4"/>
  <c r="E221" i="4"/>
  <c r="L209" i="4"/>
  <c r="L197" i="4"/>
  <c r="E197" i="4"/>
  <c r="J185" i="4"/>
  <c r="H173" i="4"/>
  <c r="C165" i="4"/>
  <c r="E165" i="4"/>
  <c r="H153" i="4"/>
  <c r="G145" i="4"/>
  <c r="M145" i="4"/>
  <c r="B133" i="4"/>
  <c r="K125" i="4"/>
  <c r="F125" i="4"/>
  <c r="H113" i="4"/>
  <c r="L100" i="4"/>
  <c r="G100" i="4"/>
  <c r="C88" i="4"/>
  <c r="L76" i="4"/>
  <c r="G76" i="4"/>
  <c r="E68" i="4"/>
  <c r="J56" i="4"/>
  <c r="M56" i="4"/>
  <c r="M44" i="4"/>
  <c r="M32" i="4"/>
  <c r="J32" i="4"/>
  <c r="L24" i="4"/>
  <c r="M20" i="4"/>
  <c r="G20" i="4"/>
  <c r="H12" i="4"/>
  <c r="M8" i="4"/>
  <c r="C8" i="4"/>
  <c r="I505" i="4"/>
  <c r="D493" i="4"/>
  <c r="L489" i="4"/>
  <c r="I481" i="4"/>
  <c r="D465" i="4"/>
  <c r="L461" i="4"/>
  <c r="I453" i="4"/>
  <c r="D441" i="4"/>
  <c r="D433" i="4"/>
  <c r="F433" i="4"/>
  <c r="M433" i="4"/>
  <c r="E429" i="4"/>
  <c r="B429" i="4"/>
  <c r="F421" i="4"/>
  <c r="K421" i="4"/>
  <c r="E421" i="4"/>
  <c r="J417" i="4"/>
  <c r="I417" i="4"/>
  <c r="L417" i="4"/>
  <c r="C409" i="4"/>
  <c r="E409" i="4"/>
  <c r="B405" i="4"/>
  <c r="G405" i="4"/>
  <c r="L405" i="4"/>
  <c r="F397" i="4"/>
  <c r="K397" i="4"/>
  <c r="E397" i="4"/>
  <c r="J393" i="4"/>
  <c r="I393" i="4"/>
  <c r="L393" i="4"/>
  <c r="C385" i="4"/>
  <c r="E385" i="4"/>
  <c r="B377" i="4"/>
  <c r="G377" i="4"/>
  <c r="M377" i="4"/>
  <c r="F373" i="4"/>
  <c r="K373" i="4"/>
  <c r="E373" i="4"/>
  <c r="J365" i="4"/>
  <c r="I365" i="4"/>
  <c r="M365" i="4"/>
  <c r="C361" i="4"/>
  <c r="E361" i="4"/>
  <c r="B353" i="4"/>
  <c r="G353" i="4"/>
  <c r="M353" i="4"/>
  <c r="F345" i="4"/>
  <c r="K345" i="4"/>
  <c r="D345" i="4"/>
  <c r="J341" i="4"/>
  <c r="I341" i="4"/>
  <c r="M341" i="4"/>
  <c r="C333" i="4"/>
  <c r="D333" i="4"/>
  <c r="B329" i="4"/>
  <c r="G329" i="4"/>
  <c r="M329" i="4"/>
  <c r="F321" i="4"/>
  <c r="K321" i="4"/>
  <c r="D321" i="4"/>
  <c r="J317" i="4"/>
  <c r="I317" i="4"/>
  <c r="L317" i="4"/>
  <c r="C309" i="4"/>
  <c r="E309" i="4"/>
  <c r="B305" i="4"/>
  <c r="G305" i="4"/>
  <c r="L305" i="4"/>
  <c r="F297" i="4"/>
  <c r="K297" i="4"/>
  <c r="E297" i="4"/>
  <c r="J293" i="4"/>
  <c r="I293" i="4"/>
  <c r="L293" i="4"/>
  <c r="C285" i="4"/>
  <c r="E285" i="4"/>
  <c r="B281" i="4"/>
  <c r="G281" i="4"/>
  <c r="L281" i="4"/>
  <c r="H273" i="4"/>
  <c r="M273" i="4"/>
  <c r="J273" i="4"/>
  <c r="L269" i="4"/>
  <c r="C269" i="4"/>
  <c r="E269" i="4"/>
  <c r="B261" i="4"/>
  <c r="I261" i="4"/>
  <c r="D257" i="4"/>
  <c r="G257" i="4"/>
  <c r="F257" i="4"/>
  <c r="G249" i="4"/>
  <c r="L249" i="4"/>
  <c r="M249" i="4"/>
  <c r="K241" i="4"/>
  <c r="B241" i="4"/>
  <c r="I241" i="4"/>
  <c r="D237" i="4"/>
  <c r="J237" i="4"/>
  <c r="C229" i="4"/>
  <c r="H229" i="4"/>
  <c r="E229" i="4"/>
  <c r="G225" i="4"/>
  <c r="L225" i="4"/>
  <c r="M225" i="4"/>
  <c r="K217" i="4"/>
  <c r="B217" i="4"/>
  <c r="I217" i="4"/>
  <c r="D213" i="4"/>
  <c r="J213" i="4"/>
  <c r="C205" i="4"/>
  <c r="H205" i="4"/>
  <c r="E205" i="4"/>
  <c r="B201" i="4"/>
  <c r="H201" i="4"/>
  <c r="M201" i="4"/>
  <c r="K193" i="4"/>
  <c r="B193" i="4"/>
  <c r="F193" i="4"/>
  <c r="D189" i="4"/>
  <c r="J189" i="4"/>
  <c r="I189" i="4"/>
  <c r="D181" i="4"/>
  <c r="J181" i="4"/>
  <c r="I181" i="4"/>
  <c r="D177" i="4"/>
  <c r="J177" i="4"/>
  <c r="C169" i="4"/>
  <c r="H169" i="4"/>
  <c r="E169" i="4"/>
  <c r="G161" i="4"/>
  <c r="L161" i="4"/>
  <c r="M161" i="4"/>
  <c r="K157" i="4"/>
  <c r="B157" i="4"/>
  <c r="F157" i="4"/>
  <c r="K149" i="4"/>
  <c r="B149" i="4"/>
  <c r="F149" i="4"/>
  <c r="K141" i="4"/>
  <c r="B141" i="4"/>
  <c r="F141" i="4"/>
  <c r="K137" i="4"/>
  <c r="B137" i="4"/>
  <c r="F137" i="4"/>
  <c r="D129" i="4"/>
  <c r="J129" i="4"/>
  <c r="C121" i="4"/>
  <c r="H121" i="4"/>
  <c r="E121" i="4"/>
  <c r="G117" i="4"/>
  <c r="L117" i="4"/>
  <c r="M117" i="4"/>
  <c r="I109" i="4"/>
  <c r="J109" i="4"/>
  <c r="D109" i="4"/>
  <c r="H104" i="4"/>
  <c r="M104" i="4"/>
  <c r="B104" i="4"/>
  <c r="H96" i="4"/>
  <c r="M96" i="4"/>
  <c r="B96" i="4"/>
  <c r="H92" i="4"/>
  <c r="M92" i="4"/>
  <c r="B92" i="4"/>
  <c r="H84" i="4"/>
  <c r="M84" i="4"/>
  <c r="B84" i="4"/>
  <c r="H80" i="4"/>
  <c r="M80" i="4"/>
  <c r="B80" i="4"/>
  <c r="F72" i="4"/>
  <c r="M72" i="4"/>
  <c r="D72" i="4"/>
  <c r="J64" i="4"/>
  <c r="H64" i="4"/>
  <c r="I64" i="4"/>
  <c r="J60" i="4"/>
  <c r="K60" i="4"/>
  <c r="H60" i="4"/>
  <c r="D471" i="4"/>
  <c r="D447" i="4"/>
  <c r="D484" i="4"/>
  <c r="D395" i="4"/>
  <c r="C490" i="4"/>
  <c r="H426" i="4"/>
  <c r="D298" i="4"/>
  <c r="G442" i="4"/>
  <c r="D319" i="4"/>
  <c r="F255" i="4"/>
  <c r="M506" i="4"/>
  <c r="I376" i="4"/>
  <c r="J499" i="4"/>
  <c r="F463" i="4"/>
  <c r="I312" i="4"/>
  <c r="E180" i="4"/>
  <c r="M259" i="4"/>
  <c r="D300" i="4"/>
  <c r="D336" i="4"/>
  <c r="I372" i="4"/>
  <c r="J136" i="4"/>
  <c r="B240" i="4"/>
  <c r="I288" i="4"/>
  <c r="L324" i="4"/>
  <c r="E363" i="4"/>
  <c r="D111" i="4"/>
  <c r="M283" i="4"/>
  <c r="D356" i="4"/>
  <c r="I412" i="4"/>
  <c r="G439" i="4"/>
  <c r="K456" i="4"/>
  <c r="I255" i="4"/>
  <c r="L332" i="4"/>
  <c r="D400" i="4"/>
  <c r="G432" i="4"/>
  <c r="J451" i="4"/>
  <c r="G271" i="4"/>
  <c r="H407" i="4"/>
  <c r="C455" i="4"/>
  <c r="C476" i="4"/>
  <c r="C495" i="4"/>
  <c r="J176" i="4"/>
  <c r="M371" i="4"/>
  <c r="F443" i="4"/>
  <c r="B471" i="4"/>
  <c r="F488" i="4"/>
  <c r="F506" i="4"/>
  <c r="G484" i="4"/>
  <c r="F435" i="4"/>
  <c r="D501" i="4"/>
  <c r="I469" i="4"/>
  <c r="L437" i="4"/>
  <c r="M425" i="4"/>
  <c r="G401" i="4"/>
  <c r="E389" i="4"/>
  <c r="C369" i="4"/>
  <c r="L357" i="4"/>
  <c r="J337" i="4"/>
  <c r="D325" i="4"/>
  <c r="F301" i="4"/>
  <c r="I289" i="4"/>
  <c r="D265" i="4"/>
  <c r="L253" i="4"/>
  <c r="I245" i="4"/>
  <c r="H221" i="4"/>
  <c r="M209" i="4"/>
  <c r="D185" i="4"/>
  <c r="E173" i="4"/>
  <c r="C153" i="4"/>
  <c r="L145" i="4"/>
  <c r="F133" i="4"/>
  <c r="M113" i="4"/>
  <c r="C100" i="4"/>
  <c r="G88" i="4"/>
  <c r="J68" i="4"/>
  <c r="I56" i="4"/>
  <c r="L44" i="4"/>
  <c r="M24" i="4"/>
  <c r="J20" i="4"/>
  <c r="G12" i="4"/>
  <c r="D505" i="4"/>
  <c r="I493" i="4"/>
  <c r="L473" i="4"/>
  <c r="D453" i="4"/>
  <c r="I441" i="4"/>
  <c r="E433" i="4"/>
  <c r="F429" i="4"/>
  <c r="C421" i="4"/>
  <c r="B417" i="4"/>
  <c r="M417" i="4"/>
  <c r="K409" i="4"/>
  <c r="J405" i="4"/>
  <c r="M405" i="4"/>
  <c r="D397" i="4"/>
  <c r="G393" i="4"/>
  <c r="F385" i="4"/>
  <c r="D385" i="4"/>
  <c r="I377" i="4"/>
  <c r="C373" i="4"/>
  <c r="B365" i="4"/>
  <c r="L365" i="4"/>
  <c r="K361" i="4"/>
  <c r="J353" i="4"/>
  <c r="L353" i="4"/>
  <c r="E345" i="4"/>
  <c r="G341" i="4"/>
  <c r="F333" i="4"/>
  <c r="E333" i="4"/>
  <c r="I329" i="4"/>
  <c r="C321" i="4"/>
  <c r="B317" i="4"/>
  <c r="M317" i="4"/>
  <c r="K309" i="4"/>
  <c r="J305" i="4"/>
  <c r="M305" i="4"/>
  <c r="D297" i="4"/>
  <c r="G293" i="4"/>
  <c r="F285" i="4"/>
  <c r="D285" i="4"/>
  <c r="I281" i="4"/>
  <c r="B273" i="4"/>
  <c r="D269" i="4"/>
  <c r="K269" i="4"/>
  <c r="M261" i="4"/>
  <c r="L257" i="4"/>
  <c r="K257" i="4"/>
  <c r="J249" i="4"/>
  <c r="H241" i="4"/>
  <c r="G237" i="4"/>
  <c r="M237" i="4"/>
  <c r="B229" i="4"/>
  <c r="D225" i="4"/>
  <c r="C217" i="4"/>
  <c r="E217" i="4"/>
  <c r="L213" i="4"/>
  <c r="K205" i="4"/>
  <c r="I205" i="4"/>
  <c r="J201" i="4"/>
  <c r="H193" i="4"/>
  <c r="G189" i="4"/>
  <c r="M189" i="4"/>
  <c r="L181" i="4"/>
  <c r="G177" i="4"/>
  <c r="M177" i="4"/>
  <c r="B169" i="4"/>
  <c r="D161" i="4"/>
  <c r="C157" i="4"/>
  <c r="E157" i="4"/>
  <c r="H149" i="4"/>
  <c r="C141" i="4"/>
  <c r="E141" i="4"/>
  <c r="H137" i="4"/>
  <c r="G129" i="4"/>
  <c r="M129" i="4"/>
  <c r="B121" i="4"/>
  <c r="D117" i="4"/>
  <c r="I117" i="4"/>
  <c r="C109" i="4"/>
  <c r="E104" i="4"/>
  <c r="J104" i="4"/>
  <c r="I96" i="4"/>
  <c r="G96" i="4"/>
  <c r="E92" i="4"/>
  <c r="F92" i="4"/>
  <c r="L84" i="4"/>
  <c r="K84" i="4"/>
  <c r="D80" i="4"/>
  <c r="C80" i="4"/>
  <c r="J80" i="4"/>
  <c r="H72" i="4"/>
  <c r="K72" i="4"/>
  <c r="E64" i="4"/>
  <c r="C64" i="4"/>
  <c r="G60" i="4"/>
  <c r="M60" i="4"/>
  <c r="F52" i="4"/>
  <c r="C52" i="4"/>
  <c r="E52" i="4"/>
  <c r="F48" i="4"/>
  <c r="H48" i="4"/>
  <c r="C48" i="4"/>
  <c r="F40" i="4"/>
  <c r="E40" i="4"/>
  <c r="C40" i="4"/>
  <c r="F36" i="4"/>
  <c r="B36" i="4"/>
  <c r="G36" i="4"/>
  <c r="I28" i="4"/>
  <c r="G28" i="4"/>
  <c r="H28" i="4"/>
  <c r="I16" i="4"/>
  <c r="J16" i="4"/>
  <c r="G16" i="4"/>
  <c r="C477" i="4"/>
  <c r="H389" i="4"/>
  <c r="J269" i="4"/>
  <c r="I177" i="4"/>
  <c r="J501" i="4"/>
  <c r="J493" i="4"/>
  <c r="J485" i="4"/>
  <c r="J477" i="4"/>
  <c r="J469" i="4"/>
  <c r="J461" i="4"/>
  <c r="J453" i="4"/>
  <c r="J445" i="4"/>
  <c r="C433" i="4"/>
  <c r="H353" i="4"/>
  <c r="E257" i="4"/>
  <c r="I169" i="4"/>
  <c r="K502" i="4"/>
  <c r="K494" i="4"/>
  <c r="K486" i="4"/>
  <c r="K478" i="4"/>
  <c r="G469" i="4"/>
  <c r="G461" i="4"/>
  <c r="G453" i="4"/>
  <c r="G445" i="4"/>
  <c r="H413" i="4"/>
  <c r="H349" i="4"/>
  <c r="H285" i="4"/>
  <c r="F221" i="4"/>
  <c r="I129" i="4"/>
  <c r="L477" i="4"/>
  <c r="K505" i="4"/>
  <c r="C493" i="4"/>
  <c r="C485" i="4"/>
  <c r="K469" i="4"/>
  <c r="K461" i="4"/>
  <c r="K453" i="4"/>
  <c r="K445" i="4"/>
  <c r="G433" i="4"/>
  <c r="H309" i="4"/>
  <c r="H369" i="4"/>
  <c r="G7" i="4"/>
  <c r="D502" i="4"/>
  <c r="I502" i="4"/>
  <c r="L498" i="4"/>
  <c r="D494" i="4"/>
  <c r="I494" i="4"/>
  <c r="L490" i="4"/>
  <c r="D486" i="4"/>
  <c r="I486" i="4"/>
  <c r="L482" i="4"/>
  <c r="D478" i="4"/>
  <c r="I478" i="4"/>
  <c r="L474" i="4"/>
  <c r="D470" i="4"/>
  <c r="I470" i="4"/>
  <c r="L466" i="4"/>
  <c r="D462" i="4"/>
  <c r="I462" i="4"/>
  <c r="L458" i="4"/>
  <c r="D454" i="4"/>
  <c r="I454" i="4"/>
  <c r="L450" i="4"/>
  <c r="D446" i="4"/>
  <c r="I446" i="4"/>
  <c r="L442" i="4"/>
  <c r="D438" i="4"/>
  <c r="F438" i="4"/>
  <c r="M438" i="4"/>
  <c r="B434" i="4"/>
  <c r="I434" i="4"/>
  <c r="K430" i="4"/>
  <c r="J430" i="4"/>
  <c r="G426" i="4"/>
  <c r="E426" i="4"/>
  <c r="B422" i="4"/>
  <c r="G422" i="4"/>
  <c r="H422" i="4"/>
  <c r="J418" i="4"/>
  <c r="E418" i="4"/>
  <c r="B414" i="4"/>
  <c r="G414" i="4"/>
  <c r="H414" i="4"/>
  <c r="J410" i="4"/>
  <c r="E410" i="4"/>
  <c r="B406" i="4"/>
  <c r="G406" i="4"/>
  <c r="H406" i="4"/>
  <c r="J402" i="4"/>
  <c r="E402" i="4"/>
  <c r="B398" i="4"/>
  <c r="G398" i="4"/>
  <c r="H398" i="4"/>
  <c r="J394" i="4"/>
  <c r="E394" i="4"/>
  <c r="B390" i="4"/>
  <c r="G390" i="4"/>
  <c r="H390" i="4"/>
  <c r="J386" i="4"/>
  <c r="E386" i="4"/>
  <c r="B382" i="4"/>
  <c r="G382" i="4"/>
  <c r="H382" i="4"/>
  <c r="J378" i="4"/>
  <c r="E378" i="4"/>
  <c r="B374" i="4"/>
  <c r="G374" i="4"/>
  <c r="H374" i="4"/>
  <c r="J370" i="4"/>
  <c r="E370" i="4"/>
  <c r="B366" i="4"/>
  <c r="G366" i="4"/>
  <c r="H366" i="4"/>
  <c r="J362" i="4"/>
  <c r="E362" i="4"/>
  <c r="B358" i="4"/>
  <c r="G358" i="4"/>
  <c r="H358" i="4"/>
  <c r="J354" i="4"/>
  <c r="E354" i="4"/>
  <c r="B350" i="4"/>
  <c r="G350" i="4"/>
  <c r="H350" i="4"/>
  <c r="J346" i="4"/>
  <c r="E346" i="4"/>
  <c r="B342" i="4"/>
  <c r="G342" i="4"/>
  <c r="H342" i="4"/>
  <c r="J338" i="4"/>
  <c r="E338" i="4"/>
  <c r="B334" i="4"/>
  <c r="G334" i="4"/>
  <c r="H334" i="4"/>
  <c r="J330" i="4"/>
  <c r="E330" i="4"/>
  <c r="B326" i="4"/>
  <c r="G326" i="4"/>
  <c r="H326" i="4"/>
  <c r="J322" i="4"/>
  <c r="E322" i="4"/>
  <c r="B318" i="4"/>
  <c r="G318" i="4"/>
  <c r="I318" i="4"/>
  <c r="J314" i="4"/>
  <c r="E314" i="4"/>
  <c r="B310" i="4"/>
  <c r="G310" i="4"/>
  <c r="I310" i="4"/>
  <c r="J306" i="4"/>
  <c r="E306" i="4"/>
  <c r="B302" i="4"/>
  <c r="G302" i="4"/>
  <c r="I302" i="4"/>
  <c r="J298" i="4"/>
  <c r="E298" i="4"/>
  <c r="B294" i="4"/>
  <c r="G294" i="4"/>
  <c r="I294" i="4"/>
  <c r="J290" i="4"/>
  <c r="E290" i="4"/>
  <c r="B286" i="4"/>
  <c r="G286" i="4"/>
  <c r="I286" i="4"/>
  <c r="J282" i="4"/>
  <c r="E282" i="4"/>
  <c r="B278" i="4"/>
  <c r="G278" i="4"/>
  <c r="I278" i="4"/>
  <c r="J274" i="4"/>
  <c r="E274" i="4"/>
  <c r="D270" i="4"/>
  <c r="K270" i="4"/>
  <c r="J270" i="4"/>
  <c r="H266" i="4"/>
  <c r="B266" i="4"/>
  <c r="J266" i="4"/>
  <c r="L262" i="4"/>
  <c r="G262" i="4"/>
  <c r="E262" i="4"/>
  <c r="F258" i="4"/>
  <c r="M258" i="4"/>
  <c r="C254" i="4"/>
  <c r="H254" i="4"/>
  <c r="M254" i="4"/>
  <c r="G250" i="4"/>
  <c r="L250" i="4"/>
  <c r="B250" i="4"/>
  <c r="K246" i="4"/>
  <c r="F246" i="4"/>
  <c r="E246" i="4"/>
  <c r="D242" i="4"/>
  <c r="I242" i="4"/>
  <c r="C238" i="4"/>
  <c r="H238" i="4"/>
  <c r="M238" i="4"/>
  <c r="G234" i="4"/>
  <c r="L234" i="4"/>
  <c r="B234" i="4"/>
  <c r="K230" i="4"/>
  <c r="F230" i="4"/>
  <c r="E230" i="4"/>
  <c r="D226" i="4"/>
  <c r="I226" i="4"/>
  <c r="C222" i="4"/>
  <c r="H222" i="4"/>
  <c r="M222" i="4"/>
  <c r="G218" i="4"/>
  <c r="L218" i="4"/>
  <c r="B218" i="4"/>
  <c r="K214" i="4"/>
  <c r="F214" i="4"/>
  <c r="E214" i="4"/>
  <c r="D210" i="4"/>
  <c r="I210" i="4"/>
  <c r="C206" i="4"/>
  <c r="H206" i="4"/>
  <c r="M206" i="4"/>
  <c r="G202" i="4"/>
  <c r="L202" i="4"/>
  <c r="B202" i="4"/>
  <c r="L198" i="4"/>
  <c r="G198" i="4"/>
  <c r="C198" i="4"/>
  <c r="K194" i="4"/>
  <c r="F194" i="4"/>
  <c r="B194" i="4"/>
  <c r="K190" i="4"/>
  <c r="F190" i="4"/>
  <c r="B190" i="4"/>
  <c r="D186" i="4"/>
  <c r="I186" i="4"/>
  <c r="M186" i="4"/>
  <c r="D182" i="4"/>
  <c r="I182" i="4"/>
  <c r="C178" i="4"/>
  <c r="H178" i="4"/>
  <c r="E178" i="4"/>
  <c r="C174" i="4"/>
  <c r="H174" i="4"/>
  <c r="E174" i="4"/>
  <c r="G170" i="4"/>
  <c r="L170" i="4"/>
  <c r="J170" i="4"/>
  <c r="G166" i="4"/>
  <c r="L166" i="4"/>
  <c r="J166" i="4"/>
  <c r="K162" i="4"/>
  <c r="F162" i="4"/>
  <c r="B162" i="4"/>
  <c r="K158" i="4"/>
  <c r="F158" i="4"/>
  <c r="B158" i="4"/>
  <c r="D154" i="4"/>
  <c r="I154" i="4"/>
  <c r="M154" i="4"/>
  <c r="D150" i="4"/>
  <c r="I150" i="4"/>
  <c r="C146" i="4"/>
  <c r="H146" i="4"/>
  <c r="E146" i="4"/>
  <c r="C142" i="4"/>
  <c r="H142" i="4"/>
  <c r="E142" i="4"/>
  <c r="G138" i="4"/>
  <c r="L138" i="4"/>
  <c r="J138" i="4"/>
  <c r="G134" i="4"/>
  <c r="L134" i="4"/>
  <c r="J134" i="4"/>
  <c r="K130" i="4"/>
  <c r="F130" i="4"/>
  <c r="B130" i="4"/>
  <c r="K126" i="4"/>
  <c r="F126" i="4"/>
  <c r="B126" i="4"/>
  <c r="D122" i="4"/>
  <c r="I122" i="4"/>
  <c r="M122" i="4"/>
  <c r="D118" i="4"/>
  <c r="I118" i="4"/>
  <c r="E114" i="4"/>
  <c r="F114" i="4"/>
  <c r="G114" i="4"/>
  <c r="E110" i="4"/>
  <c r="F110" i="4"/>
  <c r="G110" i="4"/>
  <c r="D105" i="4"/>
  <c r="I105" i="4"/>
  <c r="J105" i="4"/>
  <c r="H101" i="4"/>
  <c r="M101" i="4"/>
  <c r="F101" i="4"/>
  <c r="H97" i="4"/>
  <c r="M97" i="4"/>
  <c r="F97" i="4"/>
  <c r="H93" i="4"/>
  <c r="M93" i="4"/>
  <c r="F93" i="4"/>
  <c r="H89" i="4"/>
  <c r="M89" i="4"/>
  <c r="F89" i="4"/>
  <c r="L85" i="4"/>
  <c r="G85" i="4"/>
  <c r="K85" i="4"/>
  <c r="L81" i="4"/>
  <c r="G81" i="4"/>
  <c r="K81" i="4"/>
  <c r="L77" i="4"/>
  <c r="G77" i="4"/>
  <c r="K77" i="4"/>
  <c r="J73" i="4"/>
  <c r="I73" i="4"/>
  <c r="H73" i="4"/>
  <c r="J69" i="4"/>
  <c r="C69" i="4"/>
  <c r="M69" i="4"/>
  <c r="J65" i="4"/>
  <c r="L65" i="4"/>
  <c r="D65" i="4"/>
  <c r="J61" i="4"/>
  <c r="M61" i="4"/>
  <c r="C61" i="4"/>
  <c r="J57" i="4"/>
  <c r="L57" i="4"/>
  <c r="H57" i="4"/>
  <c r="J53" i="4"/>
  <c r="E53" i="4"/>
  <c r="K53" i="4"/>
  <c r="J49" i="4"/>
  <c r="D49" i="4"/>
  <c r="I49" i="4"/>
  <c r="J45" i="4"/>
  <c r="I45" i="4"/>
  <c r="K45" i="4"/>
  <c r="J41" i="4"/>
  <c r="G41" i="4"/>
  <c r="K41" i="4"/>
  <c r="J37" i="4"/>
  <c r="E37" i="4"/>
  <c r="D37" i="4"/>
  <c r="M33" i="4"/>
  <c r="K33" i="4"/>
  <c r="B33" i="4"/>
  <c r="M29" i="4"/>
  <c r="H29" i="4"/>
  <c r="C29" i="4"/>
  <c r="M25" i="4"/>
  <c r="B25" i="4"/>
  <c r="L25" i="4"/>
  <c r="M21" i="4"/>
  <c r="L21" i="4"/>
  <c r="H21" i="4"/>
  <c r="M17" i="4"/>
  <c r="C17" i="4"/>
  <c r="G17" i="4"/>
  <c r="M13" i="4"/>
  <c r="D13" i="4"/>
  <c r="C13" i="4"/>
  <c r="M9" i="4"/>
  <c r="D9" i="4"/>
  <c r="H9" i="4"/>
  <c r="F505" i="4"/>
  <c r="J498" i="4"/>
  <c r="B494" i="4"/>
  <c r="F489" i="4"/>
  <c r="J482" i="4"/>
  <c r="B478" i="4"/>
  <c r="F473" i="4"/>
  <c r="J466" i="4"/>
  <c r="B462" i="4"/>
  <c r="F457" i="4"/>
  <c r="J450" i="4"/>
  <c r="B446" i="4"/>
  <c r="F441" i="4"/>
  <c r="I429" i="4"/>
  <c r="H409" i="4"/>
  <c r="D390" i="4"/>
  <c r="L370" i="4"/>
  <c r="H345" i="4"/>
  <c r="D326" i="4"/>
  <c r="L306" i="4"/>
  <c r="H281" i="4"/>
  <c r="E265" i="4"/>
  <c r="J230" i="4"/>
  <c r="K197" i="4"/>
  <c r="M134" i="4"/>
  <c r="K428" i="4"/>
  <c r="B420" i="4"/>
  <c r="G420" i="4"/>
  <c r="J416" i="4"/>
  <c r="B412" i="4"/>
  <c r="G412" i="4"/>
  <c r="J408" i="4"/>
  <c r="B404" i="4"/>
  <c r="G404" i="4"/>
  <c r="J400" i="4"/>
  <c r="B396" i="4"/>
  <c r="G396" i="4"/>
  <c r="J392" i="4"/>
  <c r="B388" i="4"/>
  <c r="G388" i="4"/>
  <c r="J384" i="4"/>
  <c r="B380" i="4"/>
  <c r="G380" i="4"/>
  <c r="J376" i="4"/>
  <c r="B372" i="4"/>
  <c r="G372" i="4"/>
  <c r="J368" i="4"/>
  <c r="B364" i="4"/>
  <c r="G364" i="4"/>
  <c r="J360" i="4"/>
  <c r="B356" i="4"/>
  <c r="G356" i="4"/>
  <c r="J352" i="4"/>
  <c r="B348" i="4"/>
  <c r="G348" i="4"/>
  <c r="J344" i="4"/>
  <c r="B340" i="4"/>
  <c r="G340" i="4"/>
  <c r="J336" i="4"/>
  <c r="B332" i="4"/>
  <c r="G332" i="4"/>
  <c r="J328" i="4"/>
  <c r="B324" i="4"/>
  <c r="G324" i="4"/>
  <c r="J320" i="4"/>
  <c r="B316" i="4"/>
  <c r="G316" i="4"/>
  <c r="J312" i="4"/>
  <c r="B308" i="4"/>
  <c r="G308" i="4"/>
  <c r="J304" i="4"/>
  <c r="B300" i="4"/>
  <c r="G300" i="4"/>
  <c r="J296" i="4"/>
  <c r="B292" i="4"/>
  <c r="G292" i="4"/>
  <c r="J288" i="4"/>
  <c r="B284" i="4"/>
  <c r="G284" i="4"/>
  <c r="J280" i="4"/>
  <c r="B276" i="4"/>
  <c r="G276" i="4"/>
  <c r="L272" i="4"/>
  <c r="J272" i="4"/>
  <c r="C268" i="4"/>
  <c r="D264" i="4"/>
  <c r="I264" i="4"/>
  <c r="H260" i="4"/>
  <c r="E260" i="4"/>
  <c r="K256" i="4"/>
  <c r="F256" i="4"/>
  <c r="K252" i="4"/>
  <c r="F252" i="4"/>
  <c r="K248" i="4"/>
  <c r="F248" i="4"/>
  <c r="K244" i="4"/>
  <c r="F244" i="4"/>
  <c r="K240" i="4"/>
  <c r="F240" i="4"/>
  <c r="K236" i="4"/>
  <c r="F236" i="4"/>
  <c r="K232" i="4"/>
  <c r="F232" i="4"/>
  <c r="K228" i="4"/>
  <c r="F228" i="4"/>
  <c r="K224" i="4"/>
  <c r="F224" i="4"/>
  <c r="K220" i="4"/>
  <c r="F220" i="4"/>
  <c r="K216" i="4"/>
  <c r="F216" i="4"/>
  <c r="K212" i="4"/>
  <c r="F212" i="4"/>
  <c r="K208" i="4"/>
  <c r="F208" i="4"/>
  <c r="K204" i="4"/>
  <c r="F204" i="4"/>
  <c r="L200" i="4"/>
  <c r="J200" i="4"/>
  <c r="D196" i="4"/>
  <c r="I196" i="4"/>
  <c r="K196" i="4"/>
  <c r="D192" i="4"/>
  <c r="I192" i="4"/>
  <c r="G188" i="4"/>
  <c r="L188" i="4"/>
  <c r="B188" i="4"/>
  <c r="D184" i="4"/>
  <c r="D435" i="4"/>
  <c r="D472" i="4"/>
  <c r="D383" i="4"/>
  <c r="C478" i="4"/>
  <c r="L406" i="4"/>
  <c r="L278" i="4"/>
  <c r="M399" i="4"/>
  <c r="D307" i="4"/>
  <c r="F243" i="4"/>
  <c r="F494" i="4"/>
  <c r="B264" i="4"/>
  <c r="F492" i="4"/>
  <c r="F451" i="4"/>
  <c r="I251" i="4"/>
  <c r="I203" i="4"/>
  <c r="G268" i="4"/>
  <c r="E307" i="4"/>
  <c r="M343" i="4"/>
  <c r="D380" i="4"/>
  <c r="F163" i="4"/>
  <c r="J254" i="4"/>
  <c r="D296" i="4"/>
  <c r="I332" i="4"/>
  <c r="I368" i="4"/>
  <c r="J168" i="4"/>
  <c r="L296" i="4"/>
  <c r="D370" i="4"/>
  <c r="H419" i="4"/>
  <c r="C443" i="4"/>
  <c r="G460" i="4"/>
  <c r="M272" i="4"/>
  <c r="H347" i="4"/>
  <c r="M407" i="4"/>
  <c r="C436" i="4"/>
  <c r="F455" i="4"/>
  <c r="M299" i="4"/>
  <c r="D420" i="4"/>
  <c r="K460" i="4"/>
  <c r="K479" i="4"/>
  <c r="G498" i="4"/>
  <c r="M240" i="4"/>
  <c r="L396" i="4"/>
  <c r="F450" i="4"/>
  <c r="F474" i="4"/>
  <c r="B492" i="4"/>
  <c r="C505" i="4"/>
  <c r="G478" i="4"/>
  <c r="D414" i="4"/>
  <c r="E501" i="4"/>
  <c r="H457" i="4"/>
  <c r="J437" i="4"/>
  <c r="J413" i="4"/>
  <c r="E401" i="4"/>
  <c r="F381" i="4"/>
  <c r="I369" i="4"/>
  <c r="B349" i="4"/>
  <c r="K337" i="4"/>
  <c r="M325" i="4"/>
  <c r="G301" i="4"/>
  <c r="E289" i="4"/>
  <c r="B265" i="4"/>
  <c r="E253" i="4"/>
  <c r="K233" i="4"/>
  <c r="J221" i="4"/>
  <c r="H197" i="4"/>
  <c r="B185" i="4"/>
  <c r="I173" i="4"/>
  <c r="D153" i="4"/>
  <c r="E145" i="4"/>
  <c r="G125" i="4"/>
  <c r="J113" i="4"/>
  <c r="B100" i="4"/>
  <c r="H76" i="4"/>
  <c r="M68" i="4"/>
  <c r="H56" i="4"/>
  <c r="I32" i="4"/>
  <c r="D24" i="4"/>
  <c r="B20" i="4"/>
  <c r="I8" i="4"/>
  <c r="E505" i="4"/>
  <c r="H489" i="4"/>
  <c r="M473" i="4"/>
  <c r="E453" i="4"/>
  <c r="M441" i="4"/>
  <c r="I433" i="4"/>
  <c r="L429" i="4"/>
  <c r="G421" i="4"/>
  <c r="F417" i="4"/>
  <c r="D417" i="4"/>
  <c r="I409" i="4"/>
  <c r="C405" i="4"/>
  <c r="B397" i="4"/>
  <c r="L397" i="4"/>
  <c r="K393" i="4"/>
  <c r="J385" i="4"/>
  <c r="L385" i="4"/>
  <c r="E377" i="4"/>
  <c r="G373" i="4"/>
  <c r="F365" i="4"/>
  <c r="E365" i="4"/>
  <c r="I361" i="4"/>
  <c r="C353" i="4"/>
  <c r="B345" i="4"/>
  <c r="M345" i="4"/>
  <c r="K341" i="4"/>
  <c r="J333" i="4"/>
  <c r="M333" i="4"/>
  <c r="E329" i="4"/>
  <c r="G321" i="4"/>
  <c r="F317" i="4"/>
  <c r="D317" i="4"/>
  <c r="I309" i="4"/>
  <c r="C305" i="4"/>
  <c r="B297" i="4"/>
  <c r="L297" i="4"/>
  <c r="K293" i="4"/>
  <c r="J285" i="4"/>
  <c r="L285" i="4"/>
  <c r="D281" i="4"/>
  <c r="G273" i="4"/>
  <c r="H269" i="4"/>
  <c r="F269" i="4"/>
  <c r="C261" i="4"/>
  <c r="B257" i="4"/>
  <c r="C249" i="4"/>
  <c r="E249" i="4"/>
  <c r="L241" i="4"/>
  <c r="K237" i="4"/>
  <c r="I237" i="4"/>
  <c r="J229" i="4"/>
  <c r="H225" i="4"/>
  <c r="G217" i="4"/>
  <c r="M217" i="4"/>
  <c r="B213" i="4"/>
  <c r="D205" i="4"/>
  <c r="D201" i="4"/>
  <c r="E201" i="4"/>
  <c r="L193" i="4"/>
  <c r="K189" i="4"/>
  <c r="F189" i="4"/>
  <c r="B181" i="4"/>
  <c r="K177" i="4"/>
  <c r="F177" i="4"/>
  <c r="J169" i="4"/>
  <c r="H161" i="4"/>
  <c r="G157" i="4"/>
  <c r="M157" i="4"/>
  <c r="L149" i="4"/>
  <c r="G141" i="4"/>
  <c r="M141" i="4"/>
  <c r="L137" i="4"/>
  <c r="K129" i="4"/>
  <c r="F129" i="4"/>
  <c r="J121" i="4"/>
  <c r="H117" i="4"/>
  <c r="E109" i="4"/>
  <c r="K109" i="4"/>
  <c r="I104" i="4"/>
  <c r="D96" i="4"/>
  <c r="C96" i="4"/>
  <c r="J96" i="4"/>
  <c r="I92" i="4"/>
  <c r="G92" i="4"/>
  <c r="E84" i="4"/>
  <c r="F84" i="4"/>
  <c r="L80" i="4"/>
  <c r="K80" i="4"/>
  <c r="B72" i="4"/>
  <c r="G72" i="4"/>
  <c r="B64" i="4"/>
  <c r="L64" i="4"/>
  <c r="D64" i="4"/>
  <c r="L60" i="4"/>
  <c r="C60" i="4"/>
  <c r="J52" i="4"/>
  <c r="K52" i="4"/>
  <c r="L52" i="4"/>
  <c r="J48" i="4"/>
  <c r="G48" i="4"/>
  <c r="L48" i="4"/>
  <c r="J40" i="4"/>
  <c r="L40" i="4"/>
  <c r="G40" i="4"/>
  <c r="J36" i="4"/>
  <c r="K36" i="4"/>
  <c r="M36" i="4"/>
  <c r="M28" i="4"/>
  <c r="C28" i="4"/>
  <c r="B28" i="4"/>
  <c r="M16" i="4"/>
  <c r="H16" i="4"/>
  <c r="K16" i="4"/>
  <c r="D429" i="4"/>
  <c r="H357" i="4"/>
  <c r="F245" i="4"/>
  <c r="I145" i="4"/>
  <c r="B501" i="4"/>
  <c r="B493" i="4"/>
  <c r="B485" i="4"/>
  <c r="B477" i="4"/>
  <c r="B469" i="4"/>
  <c r="B461" i="4"/>
  <c r="B453" i="4"/>
  <c r="B445" i="4"/>
  <c r="D425" i="4"/>
  <c r="H321" i="4"/>
  <c r="F241" i="4"/>
  <c r="I137" i="4"/>
  <c r="G501" i="4"/>
  <c r="G493" i="4"/>
  <c r="G485" i="4"/>
  <c r="K474" i="4"/>
  <c r="K466" i="4"/>
  <c r="K458" i="4"/>
  <c r="K450" i="4"/>
  <c r="K442" i="4"/>
  <c r="H397" i="4"/>
  <c r="H333" i="4"/>
  <c r="J261" i="4"/>
  <c r="F205" i="4"/>
  <c r="E72" i="4"/>
  <c r="E477" i="4"/>
  <c r="K501" i="4"/>
  <c r="K489" i="4"/>
  <c r="C481" i="4"/>
  <c r="C469" i="4"/>
  <c r="C461" i="4"/>
  <c r="C453" i="4"/>
  <c r="C445" i="4"/>
  <c r="H405" i="4"/>
  <c r="H277" i="4"/>
  <c r="H337" i="4"/>
  <c r="C7" i="4"/>
  <c r="H502" i="4"/>
  <c r="M502" i="4"/>
  <c r="E498" i="4"/>
  <c r="H494" i="4"/>
  <c r="M494" i="4"/>
  <c r="E490" i="4"/>
  <c r="H486" i="4"/>
  <c r="M486" i="4"/>
  <c r="E482" i="4"/>
  <c r="H478" i="4"/>
  <c r="M478" i="4"/>
  <c r="E474" i="4"/>
  <c r="H470" i="4"/>
  <c r="M470" i="4"/>
  <c r="E466" i="4"/>
  <c r="H462" i="4"/>
  <c r="M462" i="4"/>
  <c r="E458" i="4"/>
  <c r="H454" i="4"/>
  <c r="M454" i="4"/>
  <c r="E450" i="4"/>
  <c r="H446" i="4"/>
  <c r="M446" i="4"/>
  <c r="E442" i="4"/>
  <c r="H438" i="4"/>
  <c r="J438" i="4"/>
  <c r="D434" i="4"/>
  <c r="F434" i="4"/>
  <c r="M434" i="4"/>
  <c r="D430" i="4"/>
  <c r="F430" i="4"/>
  <c r="K426" i="4"/>
  <c r="J426" i="4"/>
  <c r="F422" i="4"/>
  <c r="K422" i="4"/>
  <c r="I422" i="4"/>
  <c r="C418" i="4"/>
  <c r="M418" i="4"/>
  <c r="F414" i="4"/>
  <c r="K414" i="4"/>
  <c r="I414" i="4"/>
  <c r="C410" i="4"/>
  <c r="M410" i="4"/>
  <c r="F406" i="4"/>
  <c r="K406" i="4"/>
  <c r="I406" i="4"/>
  <c r="C402" i="4"/>
  <c r="M402" i="4"/>
  <c r="F398" i="4"/>
  <c r="K398" i="4"/>
  <c r="I398" i="4"/>
  <c r="C394" i="4"/>
  <c r="M394" i="4"/>
  <c r="F390" i="4"/>
  <c r="K390" i="4"/>
  <c r="I390" i="4"/>
  <c r="C386" i="4"/>
  <c r="M386" i="4"/>
  <c r="F382" i="4"/>
  <c r="K382" i="4"/>
  <c r="I382" i="4"/>
  <c r="C378" i="4"/>
  <c r="M378" i="4"/>
  <c r="F374" i="4"/>
  <c r="K374" i="4"/>
  <c r="I374" i="4"/>
  <c r="C370" i="4"/>
  <c r="M370" i="4"/>
  <c r="F366" i="4"/>
  <c r="K366" i="4"/>
  <c r="I366" i="4"/>
  <c r="C362" i="4"/>
  <c r="M362" i="4"/>
  <c r="F358" i="4"/>
  <c r="K358" i="4"/>
  <c r="I358" i="4"/>
  <c r="C354" i="4"/>
  <c r="M354" i="4"/>
  <c r="F350" i="4"/>
  <c r="K350" i="4"/>
  <c r="I350" i="4"/>
  <c r="C346" i="4"/>
  <c r="M346" i="4"/>
  <c r="F342" i="4"/>
  <c r="K342" i="4"/>
  <c r="I342" i="4"/>
  <c r="C338" i="4"/>
  <c r="M338" i="4"/>
  <c r="F334" i="4"/>
  <c r="K334" i="4"/>
  <c r="I334" i="4"/>
  <c r="C330" i="4"/>
  <c r="M330" i="4"/>
  <c r="F326" i="4"/>
  <c r="K326" i="4"/>
  <c r="I326" i="4"/>
  <c r="C322" i="4"/>
  <c r="M322" i="4"/>
  <c r="F318" i="4"/>
  <c r="K318" i="4"/>
  <c r="H318" i="4"/>
  <c r="C314" i="4"/>
  <c r="M314" i="4"/>
  <c r="F310" i="4"/>
  <c r="K310" i="4"/>
  <c r="H310" i="4"/>
  <c r="C306" i="4"/>
  <c r="M306" i="4"/>
  <c r="F302" i="4"/>
  <c r="K302" i="4"/>
  <c r="H302" i="4"/>
  <c r="C298" i="4"/>
  <c r="M298" i="4"/>
  <c r="F294" i="4"/>
  <c r="K294" i="4"/>
  <c r="H294" i="4"/>
  <c r="C290" i="4"/>
  <c r="M290" i="4"/>
  <c r="F286" i="4"/>
  <c r="K286" i="4"/>
  <c r="H286" i="4"/>
  <c r="C282" i="4"/>
  <c r="M282" i="4"/>
  <c r="F278" i="4"/>
  <c r="K278" i="4"/>
  <c r="H278" i="4"/>
  <c r="B274" i="4"/>
  <c r="M274" i="4"/>
  <c r="H270" i="4"/>
  <c r="B270" i="4"/>
  <c r="E270" i="4"/>
  <c r="L266" i="4"/>
  <c r="G266" i="4"/>
  <c r="I266" i="4"/>
  <c r="F262" i="4"/>
  <c r="M262" i="4"/>
  <c r="D258" i="4"/>
  <c r="K258" i="4"/>
  <c r="E258" i="4"/>
  <c r="G254" i="4"/>
  <c r="L254" i="4"/>
  <c r="B254" i="4"/>
  <c r="K250" i="4"/>
  <c r="F250" i="4"/>
  <c r="E250" i="4"/>
  <c r="D246" i="4"/>
  <c r="I246" i="4"/>
  <c r="C242" i="4"/>
  <c r="H242" i="4"/>
  <c r="M242" i="4"/>
  <c r="G238" i="4"/>
  <c r="L238" i="4"/>
  <c r="B238" i="4"/>
  <c r="K234" i="4"/>
  <c r="F234" i="4"/>
  <c r="E234" i="4"/>
  <c r="D230" i="4"/>
  <c r="I230" i="4"/>
  <c r="C226" i="4"/>
  <c r="H226" i="4"/>
  <c r="M226" i="4"/>
  <c r="G222" i="4"/>
  <c r="L222" i="4"/>
  <c r="B222" i="4"/>
  <c r="K218" i="4"/>
  <c r="F218" i="4"/>
  <c r="E218" i="4"/>
  <c r="D214" i="4"/>
  <c r="I214" i="4"/>
  <c r="C210" i="4"/>
  <c r="H210" i="4"/>
  <c r="M210" i="4"/>
  <c r="G206" i="4"/>
  <c r="L206" i="4"/>
  <c r="B206" i="4"/>
  <c r="K202" i="4"/>
  <c r="F202" i="4"/>
  <c r="E202" i="4"/>
  <c r="F198" i="4"/>
  <c r="M198" i="4"/>
  <c r="J198" i="4"/>
  <c r="D194" i="4"/>
  <c r="I194" i="4"/>
  <c r="M194" i="4"/>
  <c r="D190" i="4"/>
  <c r="I190" i="4"/>
  <c r="C186" i="4"/>
  <c r="H186" i="4"/>
  <c r="E186" i="4"/>
  <c r="C182" i="4"/>
  <c r="H182" i="4"/>
  <c r="E182" i="4"/>
  <c r="G178" i="4"/>
  <c r="L178" i="4"/>
  <c r="J178" i="4"/>
  <c r="G174" i="4"/>
  <c r="L174" i="4"/>
  <c r="J174" i="4"/>
  <c r="K170" i="4"/>
  <c r="F170" i="4"/>
  <c r="B170" i="4"/>
  <c r="K166" i="4"/>
  <c r="F166" i="4"/>
  <c r="B166" i="4"/>
  <c r="D162" i="4"/>
  <c r="I162" i="4"/>
  <c r="M162" i="4"/>
  <c r="D158" i="4"/>
  <c r="I158" i="4"/>
  <c r="C154" i="4"/>
  <c r="H154" i="4"/>
  <c r="E154" i="4"/>
  <c r="C150" i="4"/>
  <c r="H150" i="4"/>
  <c r="E150" i="4"/>
  <c r="G146" i="4"/>
  <c r="L146" i="4"/>
  <c r="J146" i="4"/>
  <c r="G142" i="4"/>
  <c r="L142" i="4"/>
  <c r="J142" i="4"/>
  <c r="K138" i="4"/>
  <c r="F138" i="4"/>
  <c r="B138" i="4"/>
  <c r="K134" i="4"/>
  <c r="F134" i="4"/>
  <c r="B134" i="4"/>
  <c r="D130" i="4"/>
  <c r="I130" i="4"/>
  <c r="M130" i="4"/>
  <c r="D126" i="4"/>
  <c r="I126" i="4"/>
  <c r="C122" i="4"/>
  <c r="H122" i="4"/>
  <c r="E122" i="4"/>
  <c r="C118" i="4"/>
  <c r="H118" i="4"/>
  <c r="E118" i="4"/>
  <c r="I114" i="4"/>
  <c r="J114" i="4"/>
  <c r="C114" i="4"/>
  <c r="I110" i="4"/>
  <c r="J110" i="4"/>
  <c r="C110" i="4"/>
  <c r="H105" i="4"/>
  <c r="M105" i="4"/>
  <c r="F105" i="4"/>
  <c r="L101" i="4"/>
  <c r="G101" i="4"/>
  <c r="K101" i="4"/>
  <c r="L97" i="4"/>
  <c r="G97" i="4"/>
  <c r="K97" i="4"/>
  <c r="L93" i="4"/>
  <c r="G93" i="4"/>
  <c r="K93" i="4"/>
  <c r="L89" i="4"/>
  <c r="G89" i="4"/>
  <c r="K89" i="4"/>
  <c r="E85" i="4"/>
  <c r="B85" i="4"/>
  <c r="C85" i="4"/>
  <c r="E81" i="4"/>
  <c r="B81" i="4"/>
  <c r="C81" i="4"/>
  <c r="E77" i="4"/>
  <c r="B77" i="4"/>
  <c r="C77" i="4"/>
  <c r="G73" i="4"/>
  <c r="D73" i="4"/>
  <c r="M73" i="4"/>
  <c r="G69" i="4"/>
  <c r="I69" i="4"/>
  <c r="D69" i="4"/>
  <c r="E65" i="4"/>
  <c r="I65" i="4"/>
  <c r="H65" i="4"/>
  <c r="E61" i="4"/>
  <c r="H61" i="4"/>
  <c r="L61" i="4"/>
  <c r="E57" i="4"/>
  <c r="G57" i="4"/>
  <c r="C57" i="4"/>
  <c r="C53" i="4"/>
  <c r="L53" i="4"/>
  <c r="I53" i="4"/>
  <c r="C49" i="4"/>
  <c r="K49" i="4"/>
  <c r="L49" i="4"/>
  <c r="C45" i="4"/>
  <c r="E45" i="4"/>
  <c r="D45" i="4"/>
  <c r="C41" i="4"/>
  <c r="E41" i="4"/>
  <c r="L41" i="4"/>
  <c r="C37" i="4"/>
  <c r="L37" i="4"/>
  <c r="K37" i="4"/>
  <c r="D33" i="4"/>
  <c r="H33" i="4"/>
  <c r="F33" i="4"/>
  <c r="D29" i="4"/>
  <c r="K29" i="4"/>
  <c r="L29" i="4"/>
  <c r="D25" i="4"/>
  <c r="K25" i="4"/>
  <c r="H25" i="4"/>
  <c r="D21" i="4"/>
  <c r="B21" i="4"/>
  <c r="G21" i="4"/>
  <c r="B17" i="4"/>
  <c r="K17" i="4"/>
  <c r="F17" i="4"/>
  <c r="B13" i="4"/>
  <c r="L13" i="4"/>
  <c r="K13" i="4"/>
  <c r="B9" i="4"/>
  <c r="L9" i="4"/>
  <c r="G9" i="4"/>
  <c r="J502" i="4"/>
  <c r="B498" i="4"/>
  <c r="F493" i="4"/>
  <c r="J486" i="4"/>
  <c r="B482" i="4"/>
  <c r="F477" i="4"/>
  <c r="J470" i="4"/>
  <c r="B466" i="4"/>
  <c r="F461" i="4"/>
  <c r="J454" i="4"/>
  <c r="B450" i="4"/>
  <c r="F445" i="4"/>
  <c r="G438" i="4"/>
  <c r="B426" i="4"/>
  <c r="D406" i="4"/>
  <c r="L386" i="4"/>
  <c r="H361" i="4"/>
  <c r="D342" i="4"/>
  <c r="L322" i="4"/>
  <c r="H297" i="4"/>
  <c r="D278" i="4"/>
  <c r="F249" i="4"/>
  <c r="F217" i="4"/>
  <c r="I185" i="4"/>
  <c r="I121" i="4"/>
  <c r="C424" i="4"/>
  <c r="F420" i="4"/>
  <c r="K420" i="4"/>
  <c r="C416" i="4"/>
  <c r="F412" i="4"/>
  <c r="K412" i="4"/>
  <c r="C408" i="4"/>
  <c r="F404" i="4"/>
  <c r="K404" i="4"/>
  <c r="C400" i="4"/>
  <c r="F396" i="4"/>
  <c r="K396" i="4"/>
  <c r="C392" i="4"/>
  <c r="F388" i="4"/>
  <c r="K388" i="4"/>
  <c r="C384" i="4"/>
  <c r="F380" i="4"/>
  <c r="K380" i="4"/>
  <c r="C376" i="4"/>
  <c r="F372" i="4"/>
  <c r="K372" i="4"/>
  <c r="C368" i="4"/>
  <c r="F364" i="4"/>
  <c r="K364" i="4"/>
  <c r="C360" i="4"/>
  <c r="F356" i="4"/>
  <c r="K356" i="4"/>
  <c r="C352" i="4"/>
  <c r="F348" i="4"/>
  <c r="K348" i="4"/>
  <c r="C344" i="4"/>
  <c r="F340" i="4"/>
  <c r="K340" i="4"/>
  <c r="C336" i="4"/>
  <c r="F332" i="4"/>
  <c r="K332" i="4"/>
  <c r="C328" i="4"/>
  <c r="F324" i="4"/>
  <c r="K324" i="4"/>
  <c r="C320" i="4"/>
  <c r="F316" i="4"/>
  <c r="K316" i="4"/>
  <c r="C312" i="4"/>
  <c r="F308" i="4"/>
  <c r="K308" i="4"/>
  <c r="C304" i="4"/>
  <c r="F300" i="4"/>
  <c r="K300" i="4"/>
  <c r="C296" i="4"/>
  <c r="F292" i="4"/>
  <c r="K292" i="4"/>
  <c r="C288" i="4"/>
  <c r="F284" i="4"/>
  <c r="K284" i="4"/>
  <c r="C280" i="4"/>
  <c r="F276" i="4"/>
  <c r="K276" i="4"/>
  <c r="C272" i="4"/>
  <c r="D268" i="4"/>
  <c r="I268" i="4"/>
  <c r="H264" i="4"/>
  <c r="E264" i="4"/>
  <c r="L260" i="4"/>
  <c r="J260" i="4"/>
  <c r="D256" i="4"/>
  <c r="I256" i="4"/>
  <c r="D252" i="4"/>
  <c r="I252" i="4"/>
  <c r="D248" i="4"/>
  <c r="I248" i="4"/>
  <c r="D244" i="4"/>
  <c r="I244" i="4"/>
  <c r="D240" i="4"/>
  <c r="I240" i="4"/>
  <c r="D236" i="4"/>
  <c r="I236" i="4"/>
  <c r="D232" i="4"/>
  <c r="I232" i="4"/>
  <c r="D228" i="4"/>
  <c r="I228" i="4"/>
  <c r="D224" i="4"/>
  <c r="I224" i="4"/>
  <c r="D220" i="4"/>
  <c r="I220" i="4"/>
  <c r="D216" i="4"/>
  <c r="I216" i="4"/>
  <c r="D212" i="4"/>
  <c r="I212" i="4"/>
  <c r="D208" i="4"/>
  <c r="I208" i="4"/>
  <c r="D204" i="4"/>
  <c r="I204" i="4"/>
  <c r="C200" i="4"/>
  <c r="B200" i="4"/>
  <c r="H196" i="4"/>
  <c r="E196" i="4"/>
  <c r="C192" i="4"/>
  <c r="H192" i="4"/>
  <c r="M192" i="4"/>
  <c r="K188" i="4"/>
  <c r="F188" i="4"/>
  <c r="C184" i="4"/>
  <c r="H184" i="4"/>
  <c r="D479" i="4"/>
  <c r="D415" i="4"/>
  <c r="D363" i="4"/>
  <c r="D362" i="4"/>
  <c r="M158" i="4"/>
  <c r="F223" i="4"/>
  <c r="J218" i="4"/>
  <c r="M426" i="4"/>
  <c r="M224" i="4"/>
  <c r="L318" i="4"/>
  <c r="M391" i="4"/>
  <c r="K268" i="4"/>
  <c r="D344" i="4"/>
  <c r="B228" i="4"/>
  <c r="L392" i="4"/>
  <c r="C448" i="4"/>
  <c r="I296" i="4"/>
  <c r="E419" i="4"/>
  <c r="F460" i="4"/>
  <c r="B436" i="4"/>
  <c r="K484" i="4"/>
  <c r="H299" i="4"/>
  <c r="J460" i="4"/>
  <c r="F498" i="4"/>
  <c r="C467" i="4"/>
  <c r="L485" i="4"/>
  <c r="G425" i="4"/>
  <c r="F389" i="4"/>
  <c r="B357" i="4"/>
  <c r="L337" i="4"/>
  <c r="D301" i="4"/>
  <c r="F265" i="4"/>
  <c r="J233" i="4"/>
  <c r="C197" i="4"/>
  <c r="H165" i="4"/>
  <c r="K133" i="4"/>
  <c r="G113" i="4"/>
  <c r="C76" i="4"/>
  <c r="J44" i="4"/>
  <c r="H24" i="4"/>
  <c r="H8" i="4"/>
  <c r="D481" i="4"/>
  <c r="L445" i="4"/>
  <c r="G429" i="4"/>
  <c r="D421" i="4"/>
  <c r="F409" i="4"/>
  <c r="I405" i="4"/>
  <c r="B393" i="4"/>
  <c r="K385" i="4"/>
  <c r="L377" i="4"/>
  <c r="G365" i="4"/>
  <c r="D361" i="4"/>
  <c r="C345" i="4"/>
  <c r="L341" i="4"/>
  <c r="J329" i="4"/>
  <c r="E321" i="4"/>
  <c r="F309" i="4"/>
  <c r="I305" i="4"/>
  <c r="B293" i="4"/>
  <c r="K285" i="4"/>
  <c r="M281" i="4"/>
  <c r="G269" i="4"/>
  <c r="E261" i="4"/>
  <c r="D249" i="4"/>
  <c r="E241" i="4"/>
  <c r="K229" i="4"/>
  <c r="J225" i="4"/>
  <c r="G213" i="4"/>
  <c r="B205" i="4"/>
  <c r="C193" i="4"/>
  <c r="L189" i="4"/>
  <c r="M181" i="4"/>
  <c r="K169" i="4"/>
  <c r="J161" i="4"/>
  <c r="C149" i="4"/>
  <c r="H141" i="4"/>
  <c r="E137" i="4"/>
  <c r="K121" i="4"/>
  <c r="J117" i="4"/>
  <c r="G109" i="4"/>
  <c r="L96" i="4"/>
  <c r="D92" i="4"/>
  <c r="J92" i="4"/>
  <c r="G84" i="4"/>
  <c r="F80" i="4"/>
  <c r="I72" i="4"/>
  <c r="M64" i="4"/>
  <c r="D60" i="4"/>
  <c r="D52" i="4"/>
  <c r="M52" i="4"/>
  <c r="K48" i="4"/>
  <c r="D40" i="4"/>
  <c r="M40" i="4"/>
  <c r="H36" i="4"/>
  <c r="F28" i="4"/>
  <c r="J28" i="4"/>
  <c r="D16" i="4"/>
  <c r="I425" i="4"/>
  <c r="F229" i="4"/>
  <c r="J497" i="4"/>
  <c r="J481" i="4"/>
  <c r="J465" i="4"/>
  <c r="J449" i="4"/>
  <c r="H417" i="4"/>
  <c r="F225" i="4"/>
  <c r="K498" i="4"/>
  <c r="K482" i="4"/>
  <c r="G465" i="4"/>
  <c r="G449" i="4"/>
  <c r="H381" i="4"/>
  <c r="F253" i="4"/>
  <c r="D477" i="4"/>
  <c r="K497" i="4"/>
  <c r="K473" i="4"/>
  <c r="K457" i="4"/>
  <c r="K441" i="4"/>
  <c r="K437" i="4"/>
  <c r="J7" i="4"/>
  <c r="D498" i="4"/>
  <c r="L494" i="4"/>
  <c r="I490" i="4"/>
  <c r="D482" i="4"/>
  <c r="L478" i="4"/>
  <c r="I474" i="4"/>
  <c r="D466" i="4"/>
  <c r="L462" i="4"/>
  <c r="I458" i="4"/>
  <c r="D450" i="4"/>
  <c r="L446" i="4"/>
  <c r="I442" i="4"/>
  <c r="E438" i="4"/>
  <c r="J434" i="4"/>
  <c r="I430" i="4"/>
  <c r="D426" i="4"/>
  <c r="J422" i="4"/>
  <c r="B418" i="4"/>
  <c r="I418" i="4"/>
  <c r="E414" i="4"/>
  <c r="G410" i="4"/>
  <c r="J406" i="4"/>
  <c r="B402" i="4"/>
  <c r="I402" i="4"/>
  <c r="E398" i="4"/>
  <c r="G394" i="4"/>
  <c r="J390" i="4"/>
  <c r="B386" i="4"/>
  <c r="I386" i="4"/>
  <c r="E382" i="4"/>
  <c r="G378" i="4"/>
  <c r="J374" i="4"/>
  <c r="B370" i="4"/>
  <c r="I370" i="4"/>
  <c r="E366" i="4"/>
  <c r="G362" i="4"/>
  <c r="J358" i="4"/>
  <c r="B354" i="4"/>
  <c r="I354" i="4"/>
  <c r="E350" i="4"/>
  <c r="G346" i="4"/>
  <c r="J342" i="4"/>
  <c r="B338" i="4"/>
  <c r="I338" i="4"/>
  <c r="E334" i="4"/>
  <c r="G330" i="4"/>
  <c r="J326" i="4"/>
  <c r="B322" i="4"/>
  <c r="I322" i="4"/>
  <c r="E318" i="4"/>
  <c r="G314" i="4"/>
  <c r="J310" i="4"/>
  <c r="B306" i="4"/>
  <c r="H306" i="4"/>
  <c r="E302" i="4"/>
  <c r="G298" i="4"/>
  <c r="J294" i="4"/>
  <c r="B290" i="4"/>
  <c r="H290" i="4"/>
  <c r="E286" i="4"/>
  <c r="G282" i="4"/>
  <c r="J278" i="4"/>
  <c r="D274" i="4"/>
  <c r="H274" i="4"/>
  <c r="G270" i="4"/>
  <c r="F266" i="4"/>
  <c r="D262" i="4"/>
  <c r="J262" i="4"/>
  <c r="B258" i="4"/>
  <c r="K254" i="4"/>
  <c r="E254" i="4"/>
  <c r="I250" i="4"/>
  <c r="H246" i="4"/>
  <c r="G242" i="4"/>
  <c r="B242" i="4"/>
  <c r="F238" i="4"/>
  <c r="D234" i="4"/>
  <c r="C230" i="4"/>
  <c r="M230" i="4"/>
  <c r="L226" i="4"/>
  <c r="K222" i="4"/>
  <c r="E222" i="4"/>
  <c r="I218" i="4"/>
  <c r="H214" i="4"/>
  <c r="G210" i="4"/>
  <c r="B210" i="4"/>
  <c r="F206" i="4"/>
  <c r="D202" i="4"/>
  <c r="D198" i="4"/>
  <c r="E198" i="4"/>
  <c r="H194" i="4"/>
  <c r="C190" i="4"/>
  <c r="E190" i="4"/>
  <c r="L186" i="4"/>
  <c r="G182" i="4"/>
  <c r="J182" i="4"/>
  <c r="F178" i="4"/>
  <c r="K174" i="4"/>
  <c r="B174" i="4"/>
  <c r="I170" i="4"/>
  <c r="D166" i="4"/>
  <c r="C162" i="4"/>
  <c r="E162" i="4"/>
  <c r="H158" i="4"/>
  <c r="G154" i="4"/>
  <c r="J154" i="4"/>
  <c r="L150" i="4"/>
  <c r="K146" i="4"/>
  <c r="B146" i="4"/>
  <c r="F142" i="4"/>
  <c r="D138" i="4"/>
  <c r="M138" i="4"/>
  <c r="I134" i="4"/>
  <c r="H130" i="4"/>
  <c r="C126" i="4"/>
  <c r="E126" i="4"/>
  <c r="L122" i="4"/>
  <c r="G118" i="4"/>
  <c r="J118" i="4"/>
  <c r="D114" i="4"/>
  <c r="M110" i="4"/>
  <c r="H110" i="4"/>
  <c r="G105" i="4"/>
  <c r="E101" i="4"/>
  <c r="C101" i="4"/>
  <c r="B97" i="4"/>
  <c r="E93" i="4"/>
  <c r="C93" i="4"/>
  <c r="B89" i="4"/>
  <c r="I85" i="4"/>
  <c r="D81" i="4"/>
  <c r="J81" i="4"/>
  <c r="I77" i="4"/>
  <c r="B73" i="4"/>
  <c r="K73" i="4"/>
  <c r="L69" i="4"/>
  <c r="B65" i="4"/>
  <c r="C65" i="4"/>
  <c r="K61" i="4"/>
  <c r="B57" i="4"/>
  <c r="M57" i="4"/>
  <c r="H53" i="4"/>
  <c r="B49" i="4"/>
  <c r="E49" i="4"/>
  <c r="H45" i="4"/>
  <c r="B41" i="4"/>
  <c r="I41" i="4"/>
  <c r="H37" i="4"/>
  <c r="E33" i="4"/>
  <c r="G33" i="4"/>
  <c r="J29" i="4"/>
  <c r="E25" i="4"/>
  <c r="C25" i="4"/>
  <c r="J21" i="4"/>
  <c r="E17" i="4"/>
  <c r="L17" i="4"/>
  <c r="F13" i="4"/>
  <c r="E9" i="4"/>
  <c r="C9" i="4"/>
  <c r="B502" i="4"/>
  <c r="J490" i="4"/>
  <c r="F481" i="4"/>
  <c r="B470" i="4"/>
  <c r="J458" i="4"/>
  <c r="F449" i="4"/>
  <c r="C437" i="4"/>
  <c r="L402" i="4"/>
  <c r="D358" i="4"/>
  <c r="H313" i="4"/>
  <c r="L274" i="4"/>
  <c r="J214" i="4"/>
  <c r="C428" i="4"/>
  <c r="J420" i="4"/>
  <c r="G416" i="4"/>
  <c r="B408" i="4"/>
  <c r="J404" i="4"/>
  <c r="G400" i="4"/>
  <c r="B392" i="4"/>
  <c r="J388" i="4"/>
  <c r="G384" i="4"/>
  <c r="B376" i="4"/>
  <c r="J372" i="4"/>
  <c r="G368" i="4"/>
  <c r="B360" i="4"/>
  <c r="J356" i="4"/>
  <c r="G352" i="4"/>
  <c r="B344" i="4"/>
  <c r="J340" i="4"/>
  <c r="G336" i="4"/>
  <c r="B328" i="4"/>
  <c r="J324" i="4"/>
  <c r="G320" i="4"/>
  <c r="B312" i="4"/>
  <c r="J308" i="4"/>
  <c r="G304" i="4"/>
  <c r="B296" i="4"/>
  <c r="J292" i="4"/>
  <c r="G288" i="4"/>
  <c r="B280" i="4"/>
  <c r="J276" i="4"/>
  <c r="I272" i="4"/>
  <c r="E268" i="4"/>
  <c r="J264" i="4"/>
  <c r="C256" i="4"/>
  <c r="C252" i="4"/>
  <c r="C248" i="4"/>
  <c r="C244" i="4"/>
  <c r="C240" i="4"/>
  <c r="C236" i="4"/>
  <c r="C232" i="4"/>
  <c r="C228" i="4"/>
  <c r="C224" i="4"/>
  <c r="C220" i="4"/>
  <c r="C216" i="4"/>
  <c r="C212" i="4"/>
  <c r="C208" i="4"/>
  <c r="C204" i="4"/>
  <c r="D200" i="4"/>
  <c r="M200" i="4"/>
  <c r="J196" i="4"/>
  <c r="L192" i="4"/>
  <c r="D188" i="4"/>
  <c r="G184" i="4"/>
  <c r="I184" i="4"/>
  <c r="G180" i="4"/>
  <c r="L180" i="4"/>
  <c r="B180" i="4"/>
  <c r="D176" i="4"/>
  <c r="I176" i="4"/>
  <c r="G172" i="4"/>
  <c r="L172" i="4"/>
  <c r="B172" i="4"/>
  <c r="D168" i="4"/>
  <c r="I168" i="4"/>
  <c r="G164" i="4"/>
  <c r="L164" i="4"/>
  <c r="B164" i="4"/>
  <c r="D160" i="4"/>
  <c r="I160" i="4"/>
  <c r="G156" i="4"/>
  <c r="L156" i="4"/>
  <c r="B156" i="4"/>
  <c r="D152" i="4"/>
  <c r="I152" i="4"/>
  <c r="G148" i="4"/>
  <c r="L148" i="4"/>
  <c r="B148" i="4"/>
  <c r="D144" i="4"/>
  <c r="I144" i="4"/>
  <c r="G140" i="4"/>
  <c r="L140" i="4"/>
  <c r="B140" i="4"/>
  <c r="D136" i="4"/>
  <c r="I136" i="4"/>
  <c r="G132" i="4"/>
  <c r="L132" i="4"/>
  <c r="B132" i="4"/>
  <c r="D128" i="4"/>
  <c r="I128" i="4"/>
  <c r="G124" i="4"/>
  <c r="L124" i="4"/>
  <c r="B124" i="4"/>
  <c r="D120" i="4"/>
  <c r="I120" i="4"/>
  <c r="C116" i="4"/>
  <c r="H116" i="4"/>
  <c r="M116" i="4"/>
  <c r="B112" i="4"/>
  <c r="L112" i="4"/>
  <c r="E108" i="4"/>
  <c r="F108" i="4"/>
  <c r="G108" i="4"/>
  <c r="H103" i="4"/>
  <c r="M103" i="4"/>
  <c r="C103" i="4"/>
  <c r="L99" i="4"/>
  <c r="G99" i="4"/>
  <c r="F99" i="4"/>
  <c r="E95" i="4"/>
  <c r="B95" i="4"/>
  <c r="D91" i="4"/>
  <c r="I91" i="4"/>
  <c r="J91" i="4"/>
  <c r="H87" i="4"/>
  <c r="M87" i="4"/>
  <c r="C87" i="4"/>
  <c r="L83" i="4"/>
  <c r="G83" i="4"/>
  <c r="F83" i="4"/>
  <c r="E79" i="4"/>
  <c r="B79" i="4"/>
  <c r="D75" i="4"/>
  <c r="I75" i="4"/>
  <c r="J75" i="4"/>
  <c r="F71" i="4"/>
  <c r="E71" i="4"/>
  <c r="K71" i="4"/>
  <c r="F67" i="4"/>
  <c r="M67" i="4"/>
  <c r="K67" i="4"/>
  <c r="J63" i="4"/>
  <c r="D63" i="4"/>
  <c r="I63" i="4"/>
  <c r="J59" i="4"/>
  <c r="I59" i="4"/>
  <c r="L59" i="4"/>
  <c r="J55" i="4"/>
  <c r="G55" i="4"/>
  <c r="D55" i="4"/>
  <c r="J51" i="4"/>
  <c r="I51" i="4"/>
  <c r="M51" i="4"/>
  <c r="E47" i="4"/>
  <c r="I47" i="4"/>
  <c r="B43" i="4"/>
  <c r="K43" i="4"/>
  <c r="C43" i="4"/>
  <c r="B39" i="4"/>
  <c r="K39" i="4"/>
  <c r="D39" i="4"/>
  <c r="E35" i="4"/>
  <c r="G35" i="4"/>
  <c r="J35" i="4"/>
  <c r="E31" i="4"/>
  <c r="G31" i="4"/>
  <c r="H31" i="4"/>
  <c r="E27" i="4"/>
  <c r="G27" i="4"/>
  <c r="F27" i="4"/>
  <c r="E23" i="4"/>
  <c r="G23" i="4"/>
  <c r="F23" i="4"/>
  <c r="E19" i="4"/>
  <c r="G19" i="4"/>
  <c r="K19" i="4"/>
  <c r="E15" i="4"/>
  <c r="F15" i="4"/>
  <c r="G15" i="4"/>
  <c r="E11" i="4"/>
  <c r="F11" i="4"/>
  <c r="K11" i="4"/>
  <c r="D106" i="4"/>
  <c r="I106" i="4"/>
  <c r="F106" i="4"/>
  <c r="I504" i="4"/>
  <c r="E503" i="4"/>
  <c r="M499" i="4"/>
  <c r="I496" i="4"/>
  <c r="E495" i="4"/>
  <c r="M491" i="4"/>
  <c r="I488" i="4"/>
  <c r="E487" i="4"/>
  <c r="M483" i="4"/>
  <c r="I480" i="4"/>
  <c r="E479" i="4"/>
  <c r="M475" i="4"/>
  <c r="I472" i="4"/>
  <c r="E471" i="4"/>
  <c r="M467" i="4"/>
  <c r="I464" i="4"/>
  <c r="E463" i="4"/>
  <c r="M459" i="4"/>
  <c r="I456" i="4"/>
  <c r="E455" i="4"/>
  <c r="M451" i="4"/>
  <c r="I448" i="4"/>
  <c r="E447" i="4"/>
  <c r="M443" i="4"/>
  <c r="I440" i="4"/>
  <c r="E439" i="4"/>
  <c r="M435" i="4"/>
  <c r="I432" i="4"/>
  <c r="M428" i="4"/>
  <c r="M424" i="4"/>
  <c r="H420" i="4"/>
  <c r="H412" i="4"/>
  <c r="H404" i="4"/>
  <c r="H396" i="4"/>
  <c r="H388" i="4"/>
  <c r="H380" i="4"/>
  <c r="H372" i="4"/>
  <c r="H364" i="4"/>
  <c r="H356" i="4"/>
  <c r="H348" i="4"/>
  <c r="H340" i="4"/>
  <c r="H332" i="4"/>
  <c r="H324" i="4"/>
  <c r="H316" i="4"/>
  <c r="H308" i="4"/>
  <c r="H300" i="4"/>
  <c r="H292" i="4"/>
  <c r="H284" i="4"/>
  <c r="H276" i="4"/>
  <c r="F268" i="4"/>
  <c r="J256" i="4"/>
  <c r="J240" i="4"/>
  <c r="J224" i="4"/>
  <c r="J208" i="4"/>
  <c r="E192" i="4"/>
  <c r="E160" i="4"/>
  <c r="E128" i="4"/>
  <c r="K75" i="4"/>
  <c r="G431" i="4"/>
  <c r="B423" i="4"/>
  <c r="B419" i="4"/>
  <c r="G419" i="4"/>
  <c r="J415" i="4"/>
  <c r="B411" i="4"/>
  <c r="G411" i="4"/>
  <c r="J407" i="4"/>
  <c r="B403" i="4"/>
  <c r="G403" i="4"/>
  <c r="J399" i="4"/>
  <c r="B395" i="4"/>
  <c r="G395" i="4"/>
  <c r="J391" i="4"/>
  <c r="B387" i="4"/>
  <c r="G387" i="4"/>
  <c r="J383" i="4"/>
  <c r="B379" i="4"/>
  <c r="G379" i="4"/>
  <c r="J375" i="4"/>
  <c r="B371" i="4"/>
  <c r="G371" i="4"/>
  <c r="J367" i="4"/>
  <c r="B363" i="4"/>
  <c r="G363" i="4"/>
  <c r="J359" i="4"/>
  <c r="B355" i="4"/>
  <c r="G355" i="4"/>
  <c r="J351" i="4"/>
  <c r="B347" i="4"/>
  <c r="G347" i="4"/>
  <c r="J343" i="4"/>
  <c r="B339" i="4"/>
  <c r="G339" i="4"/>
  <c r="J335" i="4"/>
  <c r="B331" i="4"/>
  <c r="G331" i="4"/>
  <c r="J327" i="4"/>
  <c r="B323" i="4"/>
  <c r="G323" i="4"/>
  <c r="J319" i="4"/>
  <c r="B315" i="4"/>
  <c r="G315" i="4"/>
  <c r="J311" i="4"/>
  <c r="B307" i="4"/>
  <c r="G307" i="4"/>
  <c r="J303" i="4"/>
  <c r="B299" i="4"/>
  <c r="G299" i="4"/>
  <c r="J295" i="4"/>
  <c r="B291" i="4"/>
  <c r="G291" i="4"/>
  <c r="J287" i="4"/>
  <c r="B283" i="4"/>
  <c r="G283" i="4"/>
  <c r="J279" i="4"/>
  <c r="B275" i="4"/>
  <c r="G275" i="4"/>
  <c r="L271" i="4"/>
  <c r="K271" i="4"/>
  <c r="E267" i="4"/>
  <c r="D263" i="4"/>
  <c r="J263" i="4"/>
  <c r="H259" i="4"/>
  <c r="F259" i="4"/>
  <c r="K255" i="4"/>
  <c r="B255" i="4"/>
  <c r="C251" i="4"/>
  <c r="H251" i="4"/>
  <c r="E251" i="4"/>
  <c r="K247" i="4"/>
  <c r="B247" i="4"/>
  <c r="C243" i="4"/>
  <c r="H243" i="4"/>
  <c r="E243" i="4"/>
  <c r="K239" i="4"/>
  <c r="B239" i="4"/>
  <c r="C235" i="4"/>
  <c r="H235" i="4"/>
  <c r="E235" i="4"/>
  <c r="K231" i="4"/>
  <c r="B231" i="4"/>
  <c r="C227" i="4"/>
  <c r="H227" i="4"/>
  <c r="E227" i="4"/>
  <c r="K223" i="4"/>
  <c r="B223" i="4"/>
  <c r="C219" i="4"/>
  <c r="H219" i="4"/>
  <c r="E219" i="4"/>
  <c r="K215" i="4"/>
  <c r="B215" i="4"/>
  <c r="C211" i="4"/>
  <c r="H211" i="4"/>
  <c r="E211" i="4"/>
  <c r="K207" i="4"/>
  <c r="B207" i="4"/>
  <c r="C203" i="4"/>
  <c r="H203" i="4"/>
  <c r="E203" i="4"/>
  <c r="L199" i="4"/>
  <c r="K199" i="4"/>
  <c r="G195" i="4"/>
  <c r="B195" i="4"/>
  <c r="I195" i="4"/>
  <c r="K191" i="4"/>
  <c r="B191" i="4"/>
  <c r="I191" i="4"/>
  <c r="D187" i="4"/>
  <c r="J187" i="4"/>
  <c r="C183" i="4"/>
  <c r="H183" i="4"/>
  <c r="E183" i="4"/>
  <c r="G179" i="4"/>
  <c r="L179" i="4"/>
  <c r="M179" i="4"/>
  <c r="K175" i="4"/>
  <c r="B175" i="4"/>
  <c r="I175" i="4"/>
  <c r="D171" i="4"/>
  <c r="J171" i="4"/>
  <c r="C167" i="4"/>
  <c r="H167" i="4"/>
  <c r="E167" i="4"/>
  <c r="G163" i="4"/>
  <c r="L163" i="4"/>
  <c r="M163" i="4"/>
  <c r="K159" i="4"/>
  <c r="B159" i="4"/>
  <c r="I159" i="4"/>
  <c r="D155" i="4"/>
  <c r="J155" i="4"/>
  <c r="C151" i="4"/>
  <c r="H151" i="4"/>
  <c r="E151" i="4"/>
  <c r="G147" i="4"/>
  <c r="L147" i="4"/>
  <c r="M147" i="4"/>
  <c r="K143" i="4"/>
  <c r="B143" i="4"/>
  <c r="I143" i="4"/>
  <c r="D139" i="4"/>
  <c r="J139" i="4"/>
  <c r="C135" i="4"/>
  <c r="H135" i="4"/>
  <c r="E135" i="4"/>
  <c r="G131" i="4"/>
  <c r="L131" i="4"/>
  <c r="M131" i="4"/>
  <c r="K127" i="4"/>
  <c r="B127" i="4"/>
  <c r="I127" i="4"/>
  <c r="D504" i="4"/>
  <c r="D351" i="4"/>
  <c r="L342" i="4"/>
  <c r="D339" i="4"/>
  <c r="F211" i="4"/>
  <c r="M142" i="4"/>
  <c r="H399" i="4"/>
  <c r="I239" i="4"/>
  <c r="I324" i="4"/>
  <c r="G78" i="4"/>
  <c r="L276" i="4"/>
  <c r="E351" i="4"/>
  <c r="B256" i="4"/>
  <c r="I400" i="4"/>
  <c r="K451" i="4"/>
  <c r="E311" i="4"/>
  <c r="I424" i="4"/>
  <c r="F179" i="4"/>
  <c r="G443" i="4"/>
  <c r="G488" i="4"/>
  <c r="E327" i="4"/>
  <c r="F464" i="4"/>
  <c r="J500" i="4"/>
  <c r="G458" i="4"/>
  <c r="M485" i="4"/>
  <c r="J425" i="4"/>
  <c r="G389" i="4"/>
  <c r="C357" i="4"/>
  <c r="J325" i="4"/>
  <c r="F289" i="4"/>
  <c r="C253" i="4"/>
  <c r="I233" i="4"/>
  <c r="J197" i="4"/>
  <c r="J165" i="4"/>
  <c r="L133" i="4"/>
  <c r="H100" i="4"/>
  <c r="B76" i="4"/>
  <c r="G44" i="4"/>
  <c r="I20" i="4"/>
  <c r="K8" i="4"/>
  <c r="E481" i="4"/>
  <c r="M445" i="4"/>
  <c r="K429" i="4"/>
  <c r="L421" i="4"/>
  <c r="J409" i="4"/>
  <c r="D405" i="4"/>
  <c r="F393" i="4"/>
  <c r="I385" i="4"/>
  <c r="B373" i="4"/>
  <c r="K365" i="4"/>
  <c r="L361" i="4"/>
  <c r="G345" i="4"/>
  <c r="E341" i="4"/>
  <c r="C329" i="4"/>
  <c r="M321" i="4"/>
  <c r="J309" i="4"/>
  <c r="D305" i="4"/>
  <c r="F293" i="4"/>
  <c r="I285" i="4"/>
  <c r="D273" i="4"/>
  <c r="M269" i="4"/>
  <c r="F261" i="4"/>
  <c r="H249" i="4"/>
  <c r="M241" i="4"/>
  <c r="D229" i="4"/>
  <c r="E225" i="4"/>
  <c r="K213" i="4"/>
  <c r="J205" i="4"/>
  <c r="G193" i="4"/>
  <c r="B189" i="4"/>
  <c r="F181" i="4"/>
  <c r="D169" i="4"/>
  <c r="E161" i="4"/>
  <c r="G149" i="4"/>
  <c r="L141" i="4"/>
  <c r="M137" i="4"/>
  <c r="D121" i="4"/>
  <c r="E117" i="4"/>
  <c r="D104" i="4"/>
  <c r="E96" i="4"/>
  <c r="L92" i="4"/>
  <c r="D84" i="4"/>
  <c r="J84" i="4"/>
  <c r="G80" i="4"/>
  <c r="L72" i="4"/>
  <c r="K64" i="4"/>
  <c r="E60" i="4"/>
  <c r="I52" i="4"/>
  <c r="B48" i="4"/>
  <c r="M48" i="4"/>
  <c r="I40" i="4"/>
  <c r="E36" i="4"/>
  <c r="L36" i="4"/>
  <c r="K28" i="4"/>
  <c r="E16" i="4"/>
  <c r="L16" i="4"/>
  <c r="H421" i="4"/>
  <c r="F213" i="4"/>
  <c r="B497" i="4"/>
  <c r="B481" i="4"/>
  <c r="B465" i="4"/>
  <c r="B449" i="4"/>
  <c r="H385" i="4"/>
  <c r="F209" i="4"/>
  <c r="G497" i="4"/>
  <c r="G481" i="4"/>
  <c r="K462" i="4"/>
  <c r="K446" i="4"/>
  <c r="H365" i="4"/>
  <c r="F237" i="4"/>
  <c r="H477" i="4"/>
  <c r="K493" i="4"/>
  <c r="C473" i="4"/>
  <c r="C457" i="4"/>
  <c r="C441" i="4"/>
  <c r="H401" i="4"/>
  <c r="F7" i="4"/>
  <c r="H498" i="4"/>
  <c r="E494" i="4"/>
  <c r="M490" i="4"/>
  <c r="H482" i="4"/>
  <c r="E478" i="4"/>
  <c r="M474" i="4"/>
  <c r="H466" i="4"/>
  <c r="E462" i="4"/>
  <c r="M458" i="4"/>
  <c r="H450" i="4"/>
  <c r="E446" i="4"/>
  <c r="M442" i="4"/>
  <c r="I438" i="4"/>
  <c r="E434" i="4"/>
  <c r="E430" i="4"/>
  <c r="I426" i="4"/>
  <c r="C422" i="4"/>
  <c r="F418" i="4"/>
  <c r="H418" i="4"/>
  <c r="M414" i="4"/>
  <c r="K410" i="4"/>
  <c r="C406" i="4"/>
  <c r="F402" i="4"/>
  <c r="H402" i="4"/>
  <c r="M398" i="4"/>
  <c r="K394" i="4"/>
  <c r="C390" i="4"/>
  <c r="F386" i="4"/>
  <c r="H386" i="4"/>
  <c r="M382" i="4"/>
  <c r="K378" i="4"/>
  <c r="C374" i="4"/>
  <c r="F370" i="4"/>
  <c r="H370" i="4"/>
  <c r="M366" i="4"/>
  <c r="K362" i="4"/>
  <c r="C358" i="4"/>
  <c r="F354" i="4"/>
  <c r="H354" i="4"/>
  <c r="M350" i="4"/>
  <c r="K346" i="4"/>
  <c r="C342" i="4"/>
  <c r="F338" i="4"/>
  <c r="H338" i="4"/>
  <c r="M334" i="4"/>
  <c r="K330" i="4"/>
  <c r="C326" i="4"/>
  <c r="F322" i="4"/>
  <c r="H322" i="4"/>
  <c r="M318" i="4"/>
  <c r="K314" i="4"/>
  <c r="C310" i="4"/>
  <c r="F306" i="4"/>
  <c r="I306" i="4"/>
  <c r="M302" i="4"/>
  <c r="K298" i="4"/>
  <c r="C294" i="4"/>
  <c r="F290" i="4"/>
  <c r="I290" i="4"/>
  <c r="M286" i="4"/>
  <c r="K282" i="4"/>
  <c r="C278" i="4"/>
  <c r="F274" i="4"/>
  <c r="I274" i="4"/>
  <c r="M270" i="4"/>
  <c r="K266" i="4"/>
  <c r="H262" i="4"/>
  <c r="C262" i="4"/>
  <c r="G258" i="4"/>
  <c r="D254" i="4"/>
  <c r="C250" i="4"/>
  <c r="M250" i="4"/>
  <c r="L246" i="4"/>
  <c r="K242" i="4"/>
  <c r="E242" i="4"/>
  <c r="I238" i="4"/>
  <c r="H234" i="4"/>
  <c r="G230" i="4"/>
  <c r="B230" i="4"/>
  <c r="F226" i="4"/>
  <c r="D222" i="4"/>
  <c r="C218" i="4"/>
  <c r="M218" i="4"/>
  <c r="L214" i="4"/>
  <c r="K210" i="4"/>
  <c r="E210" i="4"/>
  <c r="I206" i="4"/>
  <c r="H202" i="4"/>
  <c r="H198" i="4"/>
  <c r="I198" i="4"/>
  <c r="L194" i="4"/>
  <c r="G190" i="4"/>
  <c r="J190" i="4"/>
  <c r="F186" i="4"/>
  <c r="K182" i="4"/>
  <c r="B182" i="4"/>
  <c r="I178" i="4"/>
  <c r="D174" i="4"/>
  <c r="C170" i="4"/>
  <c r="E170" i="4"/>
  <c r="H166" i="4"/>
  <c r="G162" i="4"/>
  <c r="J162" i="4"/>
  <c r="L158" i="4"/>
  <c r="K154" i="4"/>
  <c r="B154" i="4"/>
  <c r="F150" i="4"/>
  <c r="D146" i="4"/>
  <c r="M146" i="4"/>
  <c r="I142" i="4"/>
  <c r="H138" i="4"/>
  <c r="C134" i="4"/>
  <c r="E134" i="4"/>
  <c r="L130" i="4"/>
  <c r="G126" i="4"/>
  <c r="J126" i="4"/>
  <c r="F122" i="4"/>
  <c r="K118" i="4"/>
  <c r="B118" i="4"/>
  <c r="L114" i="4"/>
  <c r="B110" i="4"/>
  <c r="K110" i="4"/>
  <c r="B105" i="4"/>
  <c r="I101" i="4"/>
  <c r="D97" i="4"/>
  <c r="J97" i="4"/>
  <c r="I93" i="4"/>
  <c r="D89" i="4"/>
  <c r="J89" i="4"/>
  <c r="M85" i="4"/>
  <c r="H81" i="4"/>
  <c r="F81" i="4"/>
  <c r="M77" i="4"/>
  <c r="F73" i="4"/>
  <c r="E73" i="4"/>
  <c r="H69" i="4"/>
  <c r="F65" i="4"/>
  <c r="M65" i="4"/>
  <c r="G61" i="4"/>
  <c r="F57" i="4"/>
  <c r="I57" i="4"/>
  <c r="M53" i="4"/>
  <c r="F49" i="4"/>
  <c r="G49" i="4"/>
  <c r="M45" i="4"/>
  <c r="F41" i="4"/>
  <c r="D41" i="4"/>
  <c r="M37" i="4"/>
  <c r="I33" i="4"/>
  <c r="L33" i="4"/>
  <c r="B29" i="4"/>
  <c r="I25" i="4"/>
  <c r="F25" i="4"/>
  <c r="F21" i="4"/>
  <c r="I17" i="4"/>
  <c r="H17" i="4"/>
  <c r="J13" i="4"/>
  <c r="I9" i="4"/>
  <c r="K9" i="4"/>
  <c r="F501" i="4"/>
  <c r="B490" i="4"/>
  <c r="J478" i="4"/>
  <c r="F469" i="4"/>
  <c r="B458" i="4"/>
  <c r="J446" i="4"/>
  <c r="K433" i="4"/>
  <c r="H393" i="4"/>
  <c r="L354" i="4"/>
  <c r="D310" i="4"/>
  <c r="I270" i="4"/>
  <c r="F201" i="4"/>
  <c r="G428" i="4"/>
  <c r="C420" i="4"/>
  <c r="K416" i="4"/>
  <c r="F408" i="4"/>
  <c r="C404" i="4"/>
  <c r="K400" i="4"/>
  <c r="F392" i="4"/>
  <c r="C388" i="4"/>
  <c r="K384" i="4"/>
  <c r="F376" i="4"/>
  <c r="C372" i="4"/>
  <c r="K368" i="4"/>
  <c r="F360" i="4"/>
  <c r="C356" i="4"/>
  <c r="K352" i="4"/>
  <c r="F344" i="4"/>
  <c r="C340" i="4"/>
  <c r="K336" i="4"/>
  <c r="F328" i="4"/>
  <c r="C324" i="4"/>
  <c r="K320" i="4"/>
  <c r="F312" i="4"/>
  <c r="C308" i="4"/>
  <c r="K304" i="4"/>
  <c r="F296" i="4"/>
  <c r="C292" i="4"/>
  <c r="K288" i="4"/>
  <c r="F280" i="4"/>
  <c r="C276" i="4"/>
  <c r="E272" i="4"/>
  <c r="J268" i="4"/>
  <c r="D260" i="4"/>
  <c r="G256" i="4"/>
  <c r="G252" i="4"/>
  <c r="G248" i="4"/>
  <c r="G244" i="4"/>
  <c r="G240" i="4"/>
  <c r="G236" i="4"/>
  <c r="G232" i="4"/>
  <c r="G228" i="4"/>
  <c r="G224" i="4"/>
  <c r="G220" i="4"/>
  <c r="G216" i="4"/>
  <c r="G212" i="4"/>
  <c r="G208" i="4"/>
  <c r="G204" i="4"/>
  <c r="H200" i="4"/>
  <c r="F200" i="4"/>
  <c r="G196" i="4"/>
  <c r="F192" i="4"/>
  <c r="H188" i="4"/>
  <c r="K184" i="4"/>
  <c r="M184" i="4"/>
  <c r="K180" i="4"/>
  <c r="F180" i="4"/>
  <c r="C176" i="4"/>
  <c r="H176" i="4"/>
  <c r="M176" i="4"/>
  <c r="K172" i="4"/>
  <c r="F172" i="4"/>
  <c r="C168" i="4"/>
  <c r="H168" i="4"/>
  <c r="M168" i="4"/>
  <c r="K164" i="4"/>
  <c r="F164" i="4"/>
  <c r="C160" i="4"/>
  <c r="H160" i="4"/>
  <c r="M160" i="4"/>
  <c r="K156" i="4"/>
  <c r="F156" i="4"/>
  <c r="C152" i="4"/>
  <c r="H152" i="4"/>
  <c r="M152" i="4"/>
  <c r="K148" i="4"/>
  <c r="F148" i="4"/>
  <c r="C144" i="4"/>
  <c r="H144" i="4"/>
  <c r="M144" i="4"/>
  <c r="K140" i="4"/>
  <c r="F140" i="4"/>
  <c r="C136" i="4"/>
  <c r="H136" i="4"/>
  <c r="M136" i="4"/>
  <c r="K132" i="4"/>
  <c r="F132" i="4"/>
  <c r="C128" i="4"/>
  <c r="H128" i="4"/>
  <c r="M128" i="4"/>
  <c r="K124" i="4"/>
  <c r="F124" i="4"/>
  <c r="C120" i="4"/>
  <c r="H120" i="4"/>
  <c r="M120" i="4"/>
  <c r="G116" i="4"/>
  <c r="L116" i="4"/>
  <c r="E112" i="4"/>
  <c r="F112" i="4"/>
  <c r="G112" i="4"/>
  <c r="I108" i="4"/>
  <c r="J108" i="4"/>
  <c r="K108" i="4"/>
  <c r="L103" i="4"/>
  <c r="G103" i="4"/>
  <c r="K103" i="4"/>
  <c r="E99" i="4"/>
  <c r="B99" i="4"/>
  <c r="D95" i="4"/>
  <c r="I95" i="4"/>
  <c r="J95" i="4"/>
  <c r="H91" i="4"/>
  <c r="M91" i="4"/>
  <c r="C91" i="4"/>
  <c r="L87" i="4"/>
  <c r="G87" i="4"/>
  <c r="K87" i="4"/>
  <c r="E83" i="4"/>
  <c r="B83" i="4"/>
  <c r="D79" i="4"/>
  <c r="I79" i="4"/>
  <c r="J79" i="4"/>
  <c r="H75" i="4"/>
  <c r="M75" i="4"/>
  <c r="C75" i="4"/>
  <c r="J71" i="4"/>
  <c r="L71" i="4"/>
  <c r="C71" i="4"/>
  <c r="J67" i="4"/>
  <c r="D67" i="4"/>
  <c r="L67" i="4"/>
  <c r="C63" i="4"/>
  <c r="K63" i="4"/>
  <c r="G63" i="4"/>
  <c r="C59" i="4"/>
  <c r="D59" i="4"/>
  <c r="G59" i="4"/>
  <c r="C55" i="4"/>
  <c r="I55" i="4"/>
  <c r="L55" i="4"/>
  <c r="E51" i="4"/>
  <c r="C51" i="4"/>
  <c r="B47" i="4"/>
  <c r="K47" i="4"/>
  <c r="C47" i="4"/>
  <c r="F43" i="4"/>
  <c r="D43" i="4"/>
  <c r="M43" i="4"/>
  <c r="F39" i="4"/>
  <c r="C39" i="4"/>
  <c r="M39" i="4"/>
  <c r="I35" i="4"/>
  <c r="L35" i="4"/>
  <c r="K35" i="4"/>
  <c r="I31" i="4"/>
  <c r="L31" i="4"/>
  <c r="J31" i="4"/>
  <c r="I27" i="4"/>
  <c r="L27" i="4"/>
  <c r="C27" i="4"/>
  <c r="I23" i="4"/>
  <c r="L23" i="4"/>
  <c r="D23" i="4"/>
  <c r="I19" i="4"/>
  <c r="L19" i="4"/>
  <c r="C19" i="4"/>
  <c r="I15" i="4"/>
  <c r="J15" i="4"/>
  <c r="K15" i="4"/>
  <c r="I11" i="4"/>
  <c r="J11" i="4"/>
  <c r="C11" i="4"/>
  <c r="H106" i="4"/>
  <c r="M106" i="4"/>
  <c r="J106" i="4"/>
  <c r="E504" i="4"/>
  <c r="M500" i="4"/>
  <c r="I499" i="4"/>
  <c r="E496" i="4"/>
  <c r="M492" i="4"/>
  <c r="I491" i="4"/>
  <c r="E488" i="4"/>
  <c r="M484" i="4"/>
  <c r="I483" i="4"/>
  <c r="E480" i="4"/>
  <c r="M476" i="4"/>
  <c r="I475" i="4"/>
  <c r="E472" i="4"/>
  <c r="M468" i="4"/>
  <c r="I467" i="4"/>
  <c r="E464" i="4"/>
  <c r="M460" i="4"/>
  <c r="I459" i="4"/>
  <c r="E456" i="4"/>
  <c r="M452" i="4"/>
  <c r="I451" i="4"/>
  <c r="E448" i="4"/>
  <c r="M444" i="4"/>
  <c r="I443" i="4"/>
  <c r="E440" i="4"/>
  <c r="M436" i="4"/>
  <c r="I435" i="4"/>
  <c r="E432" i="4"/>
  <c r="H428" i="4"/>
  <c r="H424" i="4"/>
  <c r="L419" i="4"/>
  <c r="L411" i="4"/>
  <c r="L403" i="4"/>
  <c r="L395" i="4"/>
  <c r="L387" i="4"/>
  <c r="L379" i="4"/>
  <c r="L371" i="4"/>
  <c r="L363" i="4"/>
  <c r="L355" i="4"/>
  <c r="L347" i="4"/>
  <c r="L339" i="4"/>
  <c r="L331" i="4"/>
  <c r="L323" i="4"/>
  <c r="L315" i="4"/>
  <c r="L307" i="4"/>
  <c r="L299" i="4"/>
  <c r="L291" i="4"/>
  <c r="L283" i="4"/>
  <c r="L275" i="4"/>
  <c r="K264" i="4"/>
  <c r="J252" i="4"/>
  <c r="J236" i="4"/>
  <c r="J220" i="4"/>
  <c r="J204" i="4"/>
  <c r="E184" i="4"/>
  <c r="E152" i="4"/>
  <c r="E120" i="4"/>
  <c r="E67" i="4"/>
  <c r="C427" i="4"/>
  <c r="C423" i="4"/>
  <c r="F419" i="4"/>
  <c r="K419" i="4"/>
  <c r="C415" i="4"/>
  <c r="F411" i="4"/>
  <c r="K411" i="4"/>
  <c r="C407" i="4"/>
  <c r="F403" i="4"/>
  <c r="K403" i="4"/>
  <c r="C399" i="4"/>
  <c r="F395" i="4"/>
  <c r="K395" i="4"/>
  <c r="C391" i="4"/>
  <c r="F387" i="4"/>
  <c r="K387" i="4"/>
  <c r="C383" i="4"/>
  <c r="F379" i="4"/>
  <c r="K379" i="4"/>
  <c r="C375" i="4"/>
  <c r="F371" i="4"/>
  <c r="K371" i="4"/>
  <c r="C367" i="4"/>
  <c r="F363" i="4"/>
  <c r="K363" i="4"/>
  <c r="C359" i="4"/>
  <c r="F355" i="4"/>
  <c r="K355" i="4"/>
  <c r="C351" i="4"/>
  <c r="F347" i="4"/>
  <c r="K347" i="4"/>
  <c r="C343" i="4"/>
  <c r="F339" i="4"/>
  <c r="K339" i="4"/>
  <c r="C335" i="4"/>
  <c r="F331" i="4"/>
  <c r="K331" i="4"/>
  <c r="C327" i="4"/>
  <c r="F323" i="4"/>
  <c r="K323" i="4"/>
  <c r="C319" i="4"/>
  <c r="F315" i="4"/>
  <c r="K315" i="4"/>
  <c r="C311" i="4"/>
  <c r="F307" i="4"/>
  <c r="K307" i="4"/>
  <c r="C303" i="4"/>
  <c r="F299" i="4"/>
  <c r="K299" i="4"/>
  <c r="C295" i="4"/>
  <c r="F291" i="4"/>
  <c r="K291" i="4"/>
  <c r="C287" i="4"/>
  <c r="F283" i="4"/>
  <c r="K283" i="4"/>
  <c r="C279" i="4"/>
  <c r="F275" i="4"/>
  <c r="K275" i="4"/>
  <c r="E271" i="4"/>
  <c r="D267" i="4"/>
  <c r="J267" i="4"/>
  <c r="H263" i="4"/>
  <c r="F263" i="4"/>
  <c r="L259" i="4"/>
  <c r="K259" i="4"/>
  <c r="D255" i="4"/>
  <c r="J255" i="4"/>
  <c r="G251" i="4"/>
  <c r="L251" i="4"/>
  <c r="M251" i="4"/>
  <c r="D247" i="4"/>
  <c r="J247" i="4"/>
  <c r="G243" i="4"/>
  <c r="L243" i="4"/>
  <c r="M243" i="4"/>
  <c r="D239" i="4"/>
  <c r="J239" i="4"/>
  <c r="G235" i="4"/>
  <c r="L235" i="4"/>
  <c r="M235" i="4"/>
  <c r="D231" i="4"/>
  <c r="J231" i="4"/>
  <c r="G227" i="4"/>
  <c r="L227" i="4"/>
  <c r="M227" i="4"/>
  <c r="D223" i="4"/>
  <c r="J223" i="4"/>
  <c r="G219" i="4"/>
  <c r="L219" i="4"/>
  <c r="M219" i="4"/>
  <c r="D215" i="4"/>
  <c r="J215" i="4"/>
  <c r="G211" i="4"/>
  <c r="L211" i="4"/>
  <c r="M211" i="4"/>
  <c r="D207" i="4"/>
  <c r="J207" i="4"/>
  <c r="G203" i="4"/>
  <c r="L203" i="4"/>
  <c r="M203" i="4"/>
  <c r="E199" i="4"/>
  <c r="C199" i="4"/>
  <c r="D195" i="4"/>
  <c r="J195" i="4"/>
  <c r="M195" i="4"/>
  <c r="D191" i="4"/>
  <c r="J191" i="4"/>
  <c r="C187" i="4"/>
  <c r="H187" i="4"/>
  <c r="E187" i="4"/>
  <c r="G183" i="4"/>
  <c r="L183" i="4"/>
  <c r="M183" i="4"/>
  <c r="K179" i="4"/>
  <c r="B179" i="4"/>
  <c r="I179" i="4"/>
  <c r="D175" i="4"/>
  <c r="J175" i="4"/>
  <c r="C171" i="4"/>
  <c r="H171" i="4"/>
  <c r="E171" i="4"/>
  <c r="G167" i="4"/>
  <c r="L167" i="4"/>
  <c r="M167" i="4"/>
  <c r="K163" i="4"/>
  <c r="B163" i="4"/>
  <c r="I163" i="4"/>
  <c r="D159" i="4"/>
  <c r="J159" i="4"/>
  <c r="C155" i="4"/>
  <c r="H155" i="4"/>
  <c r="E155" i="4"/>
  <c r="G151" i="4"/>
  <c r="L151" i="4"/>
  <c r="M151" i="4"/>
  <c r="K147" i="4"/>
  <c r="B147" i="4"/>
  <c r="I147" i="4"/>
  <c r="D143" i="4"/>
  <c r="J143" i="4"/>
  <c r="C139" i="4"/>
  <c r="H139" i="4"/>
  <c r="E139" i="4"/>
  <c r="G135" i="4"/>
  <c r="L135" i="4"/>
  <c r="M135" i="4"/>
  <c r="K131" i="4"/>
  <c r="B131" i="4"/>
  <c r="I131" i="4"/>
  <c r="D127" i="4"/>
  <c r="J127" i="4"/>
  <c r="C123" i="4"/>
  <c r="H123" i="4"/>
  <c r="E123" i="4"/>
  <c r="G119" i="4"/>
  <c r="L119" i="4"/>
  <c r="M119" i="4"/>
  <c r="B115" i="4"/>
  <c r="C115" i="4"/>
  <c r="D115" i="4"/>
  <c r="M111" i="4"/>
  <c r="H111" i="4"/>
  <c r="C458" i="4"/>
  <c r="D287" i="4"/>
  <c r="J480" i="4"/>
  <c r="L282" i="4"/>
  <c r="B204" i="4"/>
  <c r="I380" i="4"/>
  <c r="I428" i="4"/>
  <c r="L368" i="4"/>
  <c r="L344" i="4"/>
  <c r="K503" i="4"/>
  <c r="J479" i="4"/>
  <c r="D340" i="4"/>
  <c r="D413" i="4"/>
  <c r="K349" i="4"/>
  <c r="C277" i="4"/>
  <c r="G209" i="4"/>
  <c r="E153" i="4"/>
  <c r="L88" i="4"/>
  <c r="H32" i="4"/>
  <c r="L497" i="4"/>
  <c r="L433" i="4"/>
  <c r="G417" i="4"/>
  <c r="C397" i="4"/>
  <c r="J377" i="4"/>
  <c r="F361" i="4"/>
  <c r="B341" i="4"/>
  <c r="L329" i="4"/>
  <c r="D309" i="4"/>
  <c r="M293" i="4"/>
  <c r="I273" i="4"/>
  <c r="C257" i="4"/>
  <c r="L237" i="4"/>
  <c r="H217" i="4"/>
  <c r="K201" i="4"/>
  <c r="G181" i="4"/>
  <c r="F169" i="4"/>
  <c r="E149" i="4"/>
  <c r="L129" i="4"/>
  <c r="B109" i="4"/>
  <c r="K96" i="4"/>
  <c r="I84" i="4"/>
  <c r="J72" i="4"/>
  <c r="B60" i="4"/>
  <c r="G52" i="4"/>
  <c r="E48" i="4"/>
  <c r="C36" i="4"/>
  <c r="L28" i="4"/>
  <c r="C16" i="4"/>
  <c r="J505" i="4"/>
  <c r="J473" i="4"/>
  <c r="J441" i="4"/>
  <c r="D7" i="4"/>
  <c r="G473" i="4"/>
  <c r="G441" i="4"/>
  <c r="I193" i="4"/>
  <c r="C489" i="4"/>
  <c r="K449" i="4"/>
  <c r="H289" i="4"/>
  <c r="I498" i="4"/>
  <c r="L486" i="4"/>
  <c r="D474" i="4"/>
  <c r="I466" i="4"/>
  <c r="L454" i="4"/>
  <c r="D442" i="4"/>
  <c r="H434" i="4"/>
  <c r="L430" i="4"/>
  <c r="E422" i="4"/>
  <c r="J414" i="4"/>
  <c r="I410" i="4"/>
  <c r="G402" i="4"/>
  <c r="B394" i="4"/>
  <c r="E390" i="4"/>
  <c r="J382" i="4"/>
  <c r="I378" i="4"/>
  <c r="G370" i="4"/>
  <c r="B362" i="4"/>
  <c r="E358" i="4"/>
  <c r="J350" i="4"/>
  <c r="I346" i="4"/>
  <c r="G338" i="4"/>
  <c r="B330" i="4"/>
  <c r="E326" i="4"/>
  <c r="J318" i="4"/>
  <c r="H314" i="4"/>
  <c r="G306" i="4"/>
  <c r="B298" i="4"/>
  <c r="E294" i="4"/>
  <c r="J286" i="4"/>
  <c r="H282" i="4"/>
  <c r="G274" i="4"/>
  <c r="C270" i="4"/>
  <c r="K262" i="4"/>
  <c r="I258" i="4"/>
  <c r="D250" i="4"/>
  <c r="M246" i="4"/>
  <c r="K238" i="4"/>
  <c r="I234" i="4"/>
  <c r="G226" i="4"/>
  <c r="F222" i="4"/>
  <c r="C214" i="4"/>
  <c r="L210" i="4"/>
  <c r="E206" i="4"/>
  <c r="K198" i="4"/>
  <c r="E194" i="4"/>
  <c r="G186" i="4"/>
  <c r="L182" i="4"/>
  <c r="B178" i="4"/>
  <c r="D170" i="4"/>
  <c r="I166" i="4"/>
  <c r="C158" i="4"/>
  <c r="L154" i="4"/>
  <c r="J150" i="4"/>
  <c r="K142" i="4"/>
  <c r="I138" i="4"/>
  <c r="C130" i="4"/>
  <c r="H126" i="4"/>
  <c r="J122" i="4"/>
  <c r="M114" i="4"/>
  <c r="D110" i="4"/>
  <c r="K105" i="4"/>
  <c r="E97" i="4"/>
  <c r="B93" i="4"/>
  <c r="D85" i="4"/>
  <c r="I81" i="4"/>
  <c r="J77" i="4"/>
  <c r="B69" i="4"/>
  <c r="K65" i="4"/>
  <c r="D61" i="4"/>
  <c r="B53" i="4"/>
  <c r="H49" i="4"/>
  <c r="G45" i="4"/>
  <c r="B37" i="4"/>
  <c r="J33" i="4"/>
  <c r="F29" i="4"/>
  <c r="E21" i="4"/>
  <c r="D17" i="4"/>
  <c r="H13" i="4"/>
  <c r="E7" i="4"/>
  <c r="B486" i="4"/>
  <c r="F465" i="4"/>
  <c r="J442" i="4"/>
  <c r="H377" i="4"/>
  <c r="D294" i="4"/>
  <c r="M166" i="4"/>
  <c r="B416" i="4"/>
  <c r="G408" i="4"/>
  <c r="J396" i="4"/>
  <c r="B384" i="4"/>
  <c r="G376" i="4"/>
  <c r="J364" i="4"/>
  <c r="B352" i="4"/>
  <c r="G344" i="4"/>
  <c r="J332" i="4"/>
  <c r="B320" i="4"/>
  <c r="G312" i="4"/>
  <c r="J300" i="4"/>
  <c r="B288" i="4"/>
  <c r="G280" i="4"/>
  <c r="H268" i="4"/>
  <c r="C260" i="4"/>
  <c r="H252" i="4"/>
  <c r="H244" i="4"/>
  <c r="H236" i="4"/>
  <c r="H228" i="4"/>
  <c r="H220" i="4"/>
  <c r="H212" i="4"/>
  <c r="H204" i="4"/>
  <c r="L196" i="4"/>
  <c r="B192" i="4"/>
  <c r="L184" i="4"/>
  <c r="D180" i="4"/>
  <c r="G176" i="4"/>
  <c r="B176" i="4"/>
  <c r="I172" i="4"/>
  <c r="L168" i="4"/>
  <c r="D164" i="4"/>
  <c r="G160" i="4"/>
  <c r="B160" i="4"/>
  <c r="I156" i="4"/>
  <c r="L152" i="4"/>
  <c r="D148" i="4"/>
  <c r="G144" i="4"/>
  <c r="B144" i="4"/>
  <c r="I140" i="4"/>
  <c r="L136" i="4"/>
  <c r="D132" i="4"/>
  <c r="G128" i="4"/>
  <c r="B128" i="4"/>
  <c r="I124" i="4"/>
  <c r="L120" i="4"/>
  <c r="K116" i="4"/>
  <c r="I112" i="4"/>
  <c r="K112" i="4"/>
  <c r="D108" i="4"/>
  <c r="E103" i="4"/>
  <c r="D99" i="4"/>
  <c r="J99" i="4"/>
  <c r="M95" i="4"/>
  <c r="L91" i="4"/>
  <c r="F91" i="4"/>
  <c r="B87" i="4"/>
  <c r="I83" i="4"/>
  <c r="H79" i="4"/>
  <c r="C79" i="4"/>
  <c r="G75" i="4"/>
  <c r="D71" i="4"/>
  <c r="H71" i="4"/>
  <c r="I67" i="4"/>
  <c r="H63" i="4"/>
  <c r="B59" i="4"/>
  <c r="K59" i="4"/>
  <c r="H55" i="4"/>
  <c r="B51" i="4"/>
  <c r="L51" i="4"/>
  <c r="G47" i="4"/>
  <c r="J43" i="4"/>
  <c r="G43" i="4"/>
  <c r="I39" i="4"/>
  <c r="M35" i="4"/>
  <c r="C35" i="4"/>
  <c r="F31" i="4"/>
  <c r="M27" i="4"/>
  <c r="H27" i="4"/>
  <c r="C23" i="4"/>
  <c r="M19" i="4"/>
  <c r="J19" i="4"/>
  <c r="D15" i="4"/>
  <c r="M11" i="4"/>
  <c r="H11" i="4"/>
  <c r="C106" i="4"/>
  <c r="M503" i="4"/>
  <c r="E499" i="4"/>
  <c r="I492" i="4"/>
  <c r="M487" i="4"/>
  <c r="E483" i="4"/>
  <c r="I476" i="4"/>
  <c r="M471" i="4"/>
  <c r="E467" i="4"/>
  <c r="I460" i="4"/>
  <c r="M455" i="4"/>
  <c r="E451" i="4"/>
  <c r="I444" i="4"/>
  <c r="M439" i="4"/>
  <c r="E435" i="4"/>
  <c r="B428" i="4"/>
  <c r="H416" i="4"/>
  <c r="H400" i="4"/>
  <c r="H384" i="4"/>
  <c r="H368" i="4"/>
  <c r="H352" i="4"/>
  <c r="H336" i="4"/>
  <c r="H320" i="4"/>
  <c r="H304" i="4"/>
  <c r="H288" i="4"/>
  <c r="K272" i="4"/>
  <c r="J248" i="4"/>
  <c r="J216" i="4"/>
  <c r="E176" i="4"/>
  <c r="H108" i="4"/>
  <c r="G427" i="4"/>
  <c r="J419" i="4"/>
  <c r="G415" i="4"/>
  <c r="B407" i="4"/>
  <c r="J403" i="4"/>
  <c r="G399" i="4"/>
  <c r="B391" i="4"/>
  <c r="J387" i="4"/>
  <c r="G383" i="4"/>
  <c r="B375" i="4"/>
  <c r="J371" i="4"/>
  <c r="G367" i="4"/>
  <c r="B359" i="4"/>
  <c r="J355" i="4"/>
  <c r="G351" i="4"/>
  <c r="B343" i="4"/>
  <c r="J339" i="4"/>
  <c r="G335" i="4"/>
  <c r="B327" i="4"/>
  <c r="J323" i="4"/>
  <c r="G319" i="4"/>
  <c r="B311" i="4"/>
  <c r="J307" i="4"/>
  <c r="G303" i="4"/>
  <c r="B295" i="4"/>
  <c r="J291" i="4"/>
  <c r="G287" i="4"/>
  <c r="B279" i="4"/>
  <c r="J275" i="4"/>
  <c r="J271" i="4"/>
  <c r="F267" i="4"/>
  <c r="K263" i="4"/>
  <c r="C255" i="4"/>
  <c r="E255" i="4"/>
  <c r="B251" i="4"/>
  <c r="H247" i="4"/>
  <c r="K243" i="4"/>
  <c r="C239" i="4"/>
  <c r="E239" i="4"/>
  <c r="B235" i="4"/>
  <c r="H231" i="4"/>
  <c r="K227" i="4"/>
  <c r="C223" i="4"/>
  <c r="E223" i="4"/>
  <c r="B219" i="4"/>
  <c r="H215" i="4"/>
  <c r="K211" i="4"/>
  <c r="C207" i="4"/>
  <c r="E207" i="4"/>
  <c r="B203" i="4"/>
  <c r="J199" i="4"/>
  <c r="H195" i="4"/>
  <c r="C191" i="4"/>
  <c r="E191" i="4"/>
  <c r="L187" i="4"/>
  <c r="K183" i="4"/>
  <c r="I183" i="4"/>
  <c r="J179" i="4"/>
  <c r="H175" i="4"/>
  <c r="G171" i="4"/>
  <c r="M171" i="4"/>
  <c r="B167" i="4"/>
  <c r="D163" i="4"/>
  <c r="C159" i="4"/>
  <c r="E159" i="4"/>
  <c r="L155" i="4"/>
  <c r="K151" i="4"/>
  <c r="I151" i="4"/>
  <c r="J147" i="4"/>
  <c r="H143" i="4"/>
  <c r="G139" i="4"/>
  <c r="M139" i="4"/>
  <c r="B135" i="4"/>
  <c r="D131" i="4"/>
  <c r="C127" i="4"/>
  <c r="E127" i="4"/>
  <c r="D123" i="4"/>
  <c r="M123" i="4"/>
  <c r="D119" i="4"/>
  <c r="E119" i="4"/>
  <c r="F115" i="4"/>
  <c r="G115" i="4"/>
  <c r="I111" i="4"/>
  <c r="C111" i="4"/>
  <c r="B107" i="4"/>
  <c r="D102" i="4"/>
  <c r="I102" i="4"/>
  <c r="F102" i="4"/>
  <c r="H98" i="4"/>
  <c r="M98" i="4"/>
  <c r="J98" i="4"/>
  <c r="L94" i="4"/>
  <c r="C94" i="4"/>
  <c r="B94" i="4"/>
  <c r="E90" i="4"/>
  <c r="K90" i="4"/>
  <c r="D86" i="4"/>
  <c r="I86" i="4"/>
  <c r="F86" i="4"/>
  <c r="H82" i="4"/>
  <c r="M82" i="4"/>
  <c r="J82" i="4"/>
  <c r="L78" i="4"/>
  <c r="C78" i="4"/>
  <c r="B78" i="4"/>
  <c r="L74" i="4"/>
  <c r="C74" i="4"/>
  <c r="G74" i="4"/>
  <c r="E70" i="4"/>
  <c r="D70" i="4"/>
  <c r="G70" i="4"/>
  <c r="D66" i="4"/>
  <c r="H66" i="4"/>
  <c r="C66" i="4"/>
  <c r="D62" i="4"/>
  <c r="K62" i="4"/>
  <c r="M62" i="4"/>
  <c r="D58" i="4"/>
  <c r="H58" i="4"/>
  <c r="B54" i="4"/>
  <c r="L54" i="4"/>
  <c r="D54" i="4"/>
  <c r="B50" i="4"/>
  <c r="L50" i="4"/>
  <c r="K50" i="4"/>
  <c r="B46" i="4"/>
  <c r="L46" i="4"/>
  <c r="M46" i="4"/>
  <c r="B42" i="4"/>
  <c r="L42" i="4"/>
  <c r="M42" i="4"/>
  <c r="B38" i="4"/>
  <c r="L38" i="4"/>
  <c r="E38" i="4"/>
  <c r="I34" i="4"/>
  <c r="F34" i="4"/>
  <c r="K34" i="4"/>
  <c r="M30" i="4"/>
  <c r="K30" i="4"/>
  <c r="B30" i="4"/>
  <c r="M26" i="4"/>
  <c r="J26" i="4"/>
  <c r="K26" i="4"/>
  <c r="M22" i="4"/>
  <c r="J22" i="4"/>
  <c r="F22" i="4"/>
  <c r="C18" i="4"/>
  <c r="J18" i="4"/>
  <c r="G18" i="4"/>
  <c r="B14" i="4"/>
  <c r="G14" i="4"/>
  <c r="C14" i="4"/>
  <c r="B10" i="4"/>
  <c r="C10" i="4"/>
  <c r="K10" i="4"/>
  <c r="H503" i="4"/>
  <c r="H499" i="4"/>
  <c r="H495" i="4"/>
  <c r="H491" i="4"/>
  <c r="H487" i="4"/>
  <c r="H483" i="4"/>
  <c r="H479" i="4"/>
  <c r="H475" i="4"/>
  <c r="H471" i="4"/>
  <c r="H467" i="4"/>
  <c r="H463" i="4"/>
  <c r="H459" i="4"/>
  <c r="H455" i="4"/>
  <c r="H451" i="4"/>
  <c r="H447" i="4"/>
  <c r="H443" i="4"/>
  <c r="H439" i="4"/>
  <c r="H435" i="4"/>
  <c r="H431" i="4"/>
  <c r="M427" i="4"/>
  <c r="F424" i="4"/>
  <c r="E420" i="4"/>
  <c r="I415" i="4"/>
  <c r="M408" i="4"/>
  <c r="E404" i="4"/>
  <c r="I399" i="4"/>
  <c r="M392" i="4"/>
  <c r="E388" i="4"/>
  <c r="I383" i="4"/>
  <c r="M376" i="4"/>
  <c r="E372" i="4"/>
  <c r="I367" i="4"/>
  <c r="M360" i="4"/>
  <c r="E356" i="4"/>
  <c r="I351" i="4"/>
  <c r="M344" i="4"/>
  <c r="E340" i="4"/>
  <c r="I335" i="4"/>
  <c r="M328" i="4"/>
  <c r="E324" i="4"/>
  <c r="I319" i="4"/>
  <c r="M312" i="4"/>
  <c r="E308" i="4"/>
  <c r="I303" i="4"/>
  <c r="M296" i="4"/>
  <c r="E292" i="4"/>
  <c r="I287" i="4"/>
  <c r="M280" i="4"/>
  <c r="E276" i="4"/>
  <c r="M268" i="4"/>
  <c r="I263" i="4"/>
  <c r="E256" i="4"/>
  <c r="E240" i="4"/>
  <c r="E224" i="4"/>
  <c r="E208" i="4"/>
  <c r="F191" i="4"/>
  <c r="F175" i="4"/>
  <c r="F159" i="4"/>
  <c r="F143" i="4"/>
  <c r="F127" i="4"/>
  <c r="C112" i="4"/>
  <c r="F79" i="4"/>
  <c r="K107" i="4"/>
  <c r="J107" i="4"/>
  <c r="F471" i="4"/>
  <c r="G313" i="4"/>
  <c r="K245" i="4"/>
  <c r="C173" i="4"/>
  <c r="B125" i="4"/>
  <c r="I68" i="4"/>
  <c r="M12" i="4"/>
  <c r="I465" i="4"/>
  <c r="M429" i="4"/>
  <c r="D409" i="4"/>
  <c r="M393" i="4"/>
  <c r="D373" i="4"/>
  <c r="I353" i="4"/>
  <c r="K333" i="4"/>
  <c r="G317" i="4"/>
  <c r="C297" i="4"/>
  <c r="J281" i="4"/>
  <c r="H261" i="4"/>
  <c r="C241" i="4"/>
  <c r="I229" i="4"/>
  <c r="M213" i="4"/>
  <c r="E193" i="4"/>
  <c r="L177" i="4"/>
  <c r="H157" i="4"/>
  <c r="C137" i="4"/>
  <c r="F121" i="4"/>
  <c r="K104" i="4"/>
  <c r="C92" i="4"/>
  <c r="E80" i="4"/>
  <c r="F64" i="4"/>
  <c r="I60" i="4"/>
  <c r="D48" i="4"/>
  <c r="H40" i="4"/>
  <c r="D36" i="4"/>
  <c r="B16" i="4"/>
  <c r="H325" i="4"/>
  <c r="J489" i="4"/>
  <c r="J457" i="4"/>
  <c r="H305" i="4"/>
  <c r="K490" i="4"/>
  <c r="G457" i="4"/>
  <c r="H317" i="4"/>
  <c r="I477" i="4"/>
  <c r="K465" i="4"/>
  <c r="H373" i="4"/>
  <c r="L502" i="4"/>
  <c r="D490" i="4"/>
  <c r="I482" i="4"/>
  <c r="L470" i="4"/>
  <c r="D458" i="4"/>
  <c r="I450" i="4"/>
  <c r="L438" i="4"/>
  <c r="C430" i="4"/>
  <c r="F426" i="4"/>
  <c r="G418" i="4"/>
  <c r="B410" i="4"/>
  <c r="E406" i="4"/>
  <c r="J398" i="4"/>
  <c r="I394" i="4"/>
  <c r="G386" i="4"/>
  <c r="B378" i="4"/>
  <c r="E374" i="4"/>
  <c r="J366" i="4"/>
  <c r="I362" i="4"/>
  <c r="G354" i="4"/>
  <c r="B346" i="4"/>
  <c r="E342" i="4"/>
  <c r="J334" i="4"/>
  <c r="I330" i="4"/>
  <c r="G322" i="4"/>
  <c r="B314" i="4"/>
  <c r="E310" i="4"/>
  <c r="J302" i="4"/>
  <c r="H298" i="4"/>
  <c r="G290" i="4"/>
  <c r="B282" i="4"/>
  <c r="E278" i="4"/>
  <c r="L270" i="4"/>
  <c r="M266" i="4"/>
  <c r="H258" i="4"/>
  <c r="F254" i="4"/>
  <c r="C246" i="4"/>
  <c r="L242" i="4"/>
  <c r="E238" i="4"/>
  <c r="H230" i="4"/>
  <c r="B226" i="4"/>
  <c r="D218" i="4"/>
  <c r="M214" i="4"/>
  <c r="K206" i="4"/>
  <c r="I202" i="4"/>
  <c r="C194" i="4"/>
  <c r="H190" i="4"/>
  <c r="J186" i="4"/>
  <c r="K178" i="4"/>
  <c r="F174" i="4"/>
  <c r="M170" i="4"/>
  <c r="H162" i="4"/>
  <c r="E158" i="4"/>
  <c r="G150" i="4"/>
  <c r="F146" i="4"/>
  <c r="B142" i="4"/>
  <c r="D134" i="4"/>
  <c r="E130" i="4"/>
  <c r="G122" i="4"/>
  <c r="L118" i="4"/>
  <c r="H114" i="4"/>
  <c r="L105" i="4"/>
  <c r="B101" i="4"/>
  <c r="C97" i="4"/>
  <c r="E89" i="4"/>
  <c r="J85" i="4"/>
  <c r="D77" i="4"/>
  <c r="L73" i="4"/>
  <c r="E69" i="4"/>
  <c r="B61" i="4"/>
  <c r="K57" i="4"/>
  <c r="D53" i="4"/>
  <c r="B45" i="4"/>
  <c r="H41" i="4"/>
  <c r="G37" i="4"/>
  <c r="E29" i="4"/>
  <c r="J25" i="4"/>
  <c r="K21" i="4"/>
  <c r="E13" i="4"/>
  <c r="F9" i="4"/>
  <c r="F497" i="4"/>
  <c r="J474" i="4"/>
  <c r="B454" i="4"/>
  <c r="D422" i="4"/>
  <c r="L338" i="4"/>
  <c r="J246" i="4"/>
  <c r="G424" i="4"/>
  <c r="J412" i="4"/>
  <c r="B400" i="4"/>
  <c r="G392" i="4"/>
  <c r="J380" i="4"/>
  <c r="B368" i="4"/>
  <c r="G360" i="4"/>
  <c r="J348" i="4"/>
  <c r="B336" i="4"/>
  <c r="G328" i="4"/>
  <c r="J316" i="4"/>
  <c r="B304" i="4"/>
  <c r="G296" i="4"/>
  <c r="J284" i="4"/>
  <c r="D272" i="4"/>
  <c r="L264" i="4"/>
  <c r="H256" i="4"/>
  <c r="H248" i="4"/>
  <c r="H240" i="4"/>
  <c r="H232" i="4"/>
  <c r="H224" i="4"/>
  <c r="H216" i="4"/>
  <c r="H208" i="4"/>
  <c r="E491" i="4"/>
  <c r="M447" i="4"/>
  <c r="I436" i="4"/>
  <c r="B424" i="4"/>
  <c r="H392" i="4"/>
  <c r="H360" i="4"/>
  <c r="H328" i="4"/>
  <c r="H296" i="4"/>
  <c r="M263" i="4"/>
  <c r="G200" i="4"/>
  <c r="D47" i="4"/>
  <c r="B415" i="4"/>
  <c r="G407" i="4"/>
  <c r="J395" i="4"/>
  <c r="B383" i="4"/>
  <c r="G375" i="4"/>
  <c r="J363" i="4"/>
  <c r="B351" i="4"/>
  <c r="G343" i="4"/>
  <c r="J331" i="4"/>
  <c r="B319" i="4"/>
  <c r="G311" i="4"/>
  <c r="J299" i="4"/>
  <c r="B287" i="4"/>
  <c r="G279" i="4"/>
  <c r="H267" i="4"/>
  <c r="E259" i="4"/>
  <c r="K251" i="4"/>
  <c r="E247" i="4"/>
  <c r="H239" i="4"/>
  <c r="C231" i="4"/>
  <c r="B227" i="4"/>
  <c r="K219" i="4"/>
  <c r="E215" i="4"/>
  <c r="H207" i="4"/>
  <c r="D199" i="4"/>
  <c r="E195" i="4"/>
  <c r="G187" i="4"/>
  <c r="B183" i="4"/>
  <c r="C175" i="4"/>
  <c r="L171" i="4"/>
  <c r="I167" i="4"/>
  <c r="C143" i="4"/>
  <c r="L139" i="4"/>
  <c r="I135" i="4"/>
  <c r="H127" i="4"/>
  <c r="B123" i="4"/>
  <c r="B119" i="4"/>
  <c r="H115" i="4"/>
  <c r="G111" i="4"/>
  <c r="L102" i="4"/>
  <c r="B102" i="4"/>
  <c r="K98" i="4"/>
  <c r="I94" i="4"/>
  <c r="H90" i="4"/>
  <c r="J90" i="4"/>
  <c r="C86" i="4"/>
  <c r="E82" i="4"/>
  <c r="D78" i="4"/>
  <c r="F78" i="4"/>
  <c r="I74" i="4"/>
  <c r="F70" i="4"/>
  <c r="H70" i="4"/>
  <c r="E66" i="4"/>
  <c r="F62" i="4"/>
  <c r="L62" i="4"/>
  <c r="G58" i="4"/>
  <c r="J54" i="4"/>
  <c r="E54" i="4"/>
  <c r="M50" i="4"/>
  <c r="J46" i="4"/>
  <c r="H46" i="4"/>
  <c r="I42" i="4"/>
  <c r="J38" i="4"/>
  <c r="I38" i="4"/>
  <c r="G34" i="4"/>
  <c r="H30" i="4"/>
  <c r="E26" i="4"/>
  <c r="D26" i="4"/>
  <c r="H22" i="4"/>
  <c r="I18" i="4"/>
  <c r="B18" i="4"/>
  <c r="J14" i="4"/>
  <c r="I10" i="4"/>
  <c r="D10" i="4"/>
  <c r="H500" i="4"/>
  <c r="H492" i="4"/>
  <c r="H484" i="4"/>
  <c r="H476" i="4"/>
  <c r="H468" i="4"/>
  <c r="H460" i="4"/>
  <c r="H452" i="4"/>
  <c r="H444" i="4"/>
  <c r="H436" i="4"/>
  <c r="L428" i="4"/>
  <c r="H423" i="4"/>
  <c r="E412" i="4"/>
  <c r="M400" i="4"/>
  <c r="I391" i="4"/>
  <c r="E380" i="4"/>
  <c r="M368" i="4"/>
  <c r="I359" i="4"/>
  <c r="I343" i="4"/>
  <c r="E332" i="4"/>
  <c r="M320" i="4"/>
  <c r="I311" i="4"/>
  <c r="E300" i="4"/>
  <c r="M288" i="4"/>
  <c r="I279" i="4"/>
  <c r="C267" i="4"/>
  <c r="E248" i="4"/>
  <c r="E216" i="4"/>
  <c r="F183" i="4"/>
  <c r="F151" i="4"/>
  <c r="F119" i="4"/>
  <c r="L107" i="4"/>
  <c r="B7" i="4"/>
  <c r="C475" i="4"/>
  <c r="E315" i="4"/>
  <c r="M208" i="4"/>
  <c r="C471" i="4"/>
  <c r="C496" i="4"/>
  <c r="E381" i="4"/>
  <c r="L245" i="4"/>
  <c r="M125" i="4"/>
  <c r="J12" i="4"/>
  <c r="B421" i="4"/>
  <c r="D393" i="4"/>
  <c r="E353" i="4"/>
  <c r="K317" i="4"/>
  <c r="C281" i="4"/>
  <c r="G241" i="4"/>
  <c r="I213" i="4"/>
  <c r="B177" i="4"/>
  <c r="G137" i="4"/>
  <c r="F104" i="4"/>
  <c r="I80" i="4"/>
  <c r="B52" i="4"/>
  <c r="K40" i="4"/>
  <c r="F16" i="4"/>
  <c r="B489" i="4"/>
  <c r="E273" i="4"/>
  <c r="K454" i="4"/>
  <c r="M477" i="4"/>
  <c r="H341" i="4"/>
  <c r="M482" i="4"/>
  <c r="H458" i="4"/>
  <c r="B438" i="4"/>
  <c r="L426" i="4"/>
  <c r="F410" i="4"/>
  <c r="C398" i="4"/>
  <c r="K386" i="4"/>
  <c r="M374" i="4"/>
  <c r="H362" i="4"/>
  <c r="F346" i="4"/>
  <c r="C334" i="4"/>
  <c r="K322" i="4"/>
  <c r="M310" i="4"/>
  <c r="I298" i="4"/>
  <c r="F282" i="4"/>
  <c r="F270" i="4"/>
  <c r="L258" i="4"/>
  <c r="G246" i="4"/>
  <c r="C234" i="4"/>
  <c r="E226" i="4"/>
  <c r="B214" i="4"/>
  <c r="M202" i="4"/>
  <c r="L190" i="4"/>
  <c r="D178" i="4"/>
  <c r="C166" i="4"/>
  <c r="J158" i="4"/>
  <c r="I146" i="4"/>
  <c r="H134" i="4"/>
  <c r="K122" i="4"/>
  <c r="K114" i="4"/>
  <c r="J101" i="4"/>
  <c r="I89" i="4"/>
  <c r="H77" i="4"/>
  <c r="K69" i="4"/>
  <c r="D57" i="4"/>
  <c r="F45" i="4"/>
  <c r="I37" i="4"/>
  <c r="G25" i="4"/>
  <c r="I13" i="4"/>
  <c r="J494" i="4"/>
  <c r="F453" i="4"/>
  <c r="H329" i="4"/>
  <c r="K424" i="4"/>
  <c r="F400" i="4"/>
  <c r="C380" i="4"/>
  <c r="K360" i="4"/>
  <c r="F336" i="4"/>
  <c r="F304" i="4"/>
  <c r="C284" i="4"/>
  <c r="C264" i="4"/>
  <c r="L248" i="4"/>
  <c r="L232" i="4"/>
  <c r="L216" i="4"/>
  <c r="E200" i="4"/>
  <c r="M188" i="4"/>
  <c r="M180" i="4"/>
  <c r="H172" i="4"/>
  <c r="C164" i="4"/>
  <c r="F160" i="4"/>
  <c r="K152" i="4"/>
  <c r="M148" i="4"/>
  <c r="H140" i="4"/>
  <c r="C132" i="4"/>
  <c r="F128" i="4"/>
  <c r="K120" i="4"/>
  <c r="I116" i="4"/>
  <c r="B108" i="4"/>
  <c r="J103" i="4"/>
  <c r="L95" i="4"/>
  <c r="B91" i="4"/>
  <c r="H83" i="4"/>
  <c r="G79" i="4"/>
  <c r="B71" i="4"/>
  <c r="H67" i="4"/>
  <c r="L63" i="4"/>
  <c r="F55" i="4"/>
  <c r="J47" i="4"/>
  <c r="I43" i="4"/>
  <c r="G39" i="4"/>
  <c r="B31" i="4"/>
  <c r="K27" i="4"/>
  <c r="H23" i="4"/>
  <c r="B15" i="4"/>
  <c r="L11" i="4"/>
  <c r="M504" i="4"/>
  <c r="I495" i="4"/>
  <c r="E484" i="4"/>
  <c r="M472" i="4"/>
  <c r="I463" i="4"/>
  <c r="E452" i="4"/>
  <c r="M440" i="4"/>
  <c r="I431" i="4"/>
  <c r="L407" i="4"/>
  <c r="L375" i="4"/>
  <c r="L343" i="4"/>
  <c r="L311" i="4"/>
  <c r="L279" i="4"/>
  <c r="J228" i="4"/>
  <c r="E136" i="4"/>
  <c r="K423" i="4"/>
  <c r="C411" i="4"/>
  <c r="F399" i="4"/>
  <c r="K391" i="4"/>
  <c r="K375" i="4"/>
  <c r="C363" i="4"/>
  <c r="F351" i="4"/>
  <c r="K343" i="4"/>
  <c r="C331" i="4"/>
  <c r="F319" i="4"/>
  <c r="K311" i="4"/>
  <c r="C299" i="4"/>
  <c r="F287" i="4"/>
  <c r="K279" i="4"/>
  <c r="L267" i="4"/>
  <c r="J259" i="4"/>
  <c r="D251" i="4"/>
  <c r="M247" i="4"/>
  <c r="L239" i="4"/>
  <c r="G231" i="4"/>
  <c r="J227" i="4"/>
  <c r="D219" i="4"/>
  <c r="M215" i="4"/>
  <c r="L207" i="4"/>
  <c r="H199" i="4"/>
  <c r="K195" i="4"/>
  <c r="K187" i="4"/>
  <c r="J183" i="4"/>
  <c r="G175" i="4"/>
  <c r="B171" i="4"/>
  <c r="C163" i="4"/>
  <c r="L159" i="4"/>
  <c r="I155" i="4"/>
  <c r="H147" i="4"/>
  <c r="M143" i="4"/>
  <c r="D135" i="4"/>
  <c r="E131" i="4"/>
  <c r="K123" i="4"/>
  <c r="J119" i="4"/>
  <c r="K115" i="4"/>
  <c r="J111" i="4"/>
  <c r="I107" i="4"/>
  <c r="K102" i="4"/>
  <c r="I98" i="4"/>
  <c r="H94" i="4"/>
  <c r="J94" i="4"/>
  <c r="C90" i="4"/>
  <c r="E86" i="4"/>
  <c r="D82" i="4"/>
  <c r="F82" i="4"/>
  <c r="M78" i="4"/>
  <c r="H74" i="4"/>
  <c r="J74" i="4"/>
  <c r="I70" i="4"/>
  <c r="J66" i="4"/>
  <c r="M66" i="4"/>
  <c r="C62" i="4"/>
  <c r="J58" i="4"/>
  <c r="E58" i="4"/>
  <c r="K54" i="4"/>
  <c r="G50" i="4"/>
  <c r="H50" i="4"/>
  <c r="C46" i="4"/>
  <c r="D42" i="4"/>
  <c r="G38" i="4"/>
  <c r="E34" i="4"/>
  <c r="J34" i="4"/>
  <c r="D30" i="4"/>
  <c r="I26" i="4"/>
  <c r="F26" i="4"/>
  <c r="G22" i="4"/>
  <c r="M18" i="4"/>
  <c r="D18" i="4"/>
  <c r="H14" i="4"/>
  <c r="M10" i="4"/>
  <c r="G10" i="4"/>
  <c r="L499" i="4"/>
  <c r="L491" i="4"/>
  <c r="L483" i="4"/>
  <c r="L475" i="4"/>
  <c r="L467" i="4"/>
  <c r="L459" i="4"/>
  <c r="L451" i="4"/>
  <c r="L443" i="4"/>
  <c r="L435" i="4"/>
  <c r="F428" i="4"/>
  <c r="M420" i="4"/>
  <c r="I411" i="4"/>
  <c r="I395" i="4"/>
  <c r="E384" i="4"/>
  <c r="M372" i="4"/>
  <c r="I363" i="4"/>
  <c r="E352" i="4"/>
  <c r="M340" i="4"/>
  <c r="I331" i="4"/>
  <c r="E320" i="4"/>
  <c r="M308" i="4"/>
  <c r="I299" i="4"/>
  <c r="E288" i="4"/>
  <c r="M276" i="4"/>
  <c r="G264" i="4"/>
  <c r="E244" i="4"/>
  <c r="E212" i="4"/>
  <c r="J180" i="4"/>
  <c r="J148" i="4"/>
  <c r="J116" i="4"/>
  <c r="D107" i="4"/>
  <c r="C446" i="4"/>
  <c r="D275" i="4"/>
  <c r="B475" i="4"/>
  <c r="D288" i="4"/>
  <c r="M216" i="4"/>
  <c r="H387" i="4"/>
  <c r="J432" i="4"/>
  <c r="H383" i="4"/>
  <c r="D372" i="4"/>
  <c r="G506" i="4"/>
  <c r="F483" i="4"/>
  <c r="D286" i="4"/>
  <c r="M413" i="4"/>
  <c r="L349" i="4"/>
  <c r="I277" i="4"/>
  <c r="H209" i="4"/>
  <c r="C145" i="4"/>
  <c r="M88" i="4"/>
  <c r="G32" i="4"/>
  <c r="M497" i="4"/>
  <c r="B433" i="4"/>
  <c r="K417" i="4"/>
  <c r="G397" i="4"/>
  <c r="C377" i="4"/>
  <c r="J361" i="4"/>
  <c r="F341" i="4"/>
  <c r="B321" i="4"/>
  <c r="L309" i="4"/>
  <c r="D293" i="4"/>
  <c r="F273" i="4"/>
  <c r="I257" i="4"/>
  <c r="B237" i="4"/>
  <c r="L217" i="4"/>
  <c r="C201" i="4"/>
  <c r="K181" i="4"/>
  <c r="C161" i="4"/>
  <c r="M149" i="4"/>
  <c r="B129" i="4"/>
  <c r="F109" i="4"/>
  <c r="F96" i="4"/>
  <c r="C84" i="4"/>
  <c r="C72" i="4"/>
  <c r="F60" i="4"/>
  <c r="H52" i="4"/>
  <c r="B40" i="4"/>
  <c r="I36" i="4"/>
  <c r="D28" i="4"/>
  <c r="K481" i="4"/>
  <c r="B505" i="4"/>
  <c r="B473" i="4"/>
  <c r="B441" i="4"/>
  <c r="G505" i="4"/>
  <c r="K470" i="4"/>
  <c r="G437" i="4"/>
  <c r="I161" i="4"/>
  <c r="K485" i="4"/>
  <c r="C449" i="4"/>
  <c r="K7" i="4"/>
  <c r="M498" i="4"/>
  <c r="E486" i="4"/>
  <c r="H474" i="4"/>
  <c r="M466" i="4"/>
  <c r="E454" i="4"/>
  <c r="H442" i="4"/>
  <c r="L434" i="4"/>
  <c r="C426" i="4"/>
  <c r="M422" i="4"/>
  <c r="C414" i="4"/>
  <c r="H410" i="4"/>
  <c r="K402" i="4"/>
  <c r="F394" i="4"/>
  <c r="M390" i="4"/>
  <c r="C382" i="4"/>
  <c r="H378" i="4"/>
  <c r="K370" i="4"/>
  <c r="F362" i="4"/>
  <c r="M358" i="4"/>
  <c r="C350" i="4"/>
  <c r="H346" i="4"/>
  <c r="K338" i="4"/>
  <c r="F330" i="4"/>
  <c r="M326" i="4"/>
  <c r="C318" i="4"/>
  <c r="I314" i="4"/>
  <c r="K306" i="4"/>
  <c r="F298" i="4"/>
  <c r="M294" i="4"/>
  <c r="C286" i="4"/>
  <c r="I282" i="4"/>
  <c r="K274" i="4"/>
  <c r="D266" i="4"/>
  <c r="B262" i="4"/>
  <c r="J258" i="4"/>
  <c r="H250" i="4"/>
  <c r="B246" i="4"/>
  <c r="D238" i="4"/>
  <c r="M234" i="4"/>
  <c r="K226" i="4"/>
  <c r="I222" i="4"/>
  <c r="G214" i="4"/>
  <c r="F210" i="4"/>
  <c r="C202" i="4"/>
  <c r="B198" i="4"/>
  <c r="J194" i="4"/>
  <c r="K186" i="4"/>
  <c r="F182" i="4"/>
  <c r="M178" i="4"/>
  <c r="H170" i="4"/>
  <c r="E166" i="4"/>
  <c r="G158" i="4"/>
  <c r="F154" i="4"/>
  <c r="B150" i="4"/>
  <c r="D142" i="4"/>
  <c r="E138" i="4"/>
  <c r="G130" i="4"/>
  <c r="L126" i="4"/>
  <c r="B122" i="4"/>
  <c r="B114" i="4"/>
  <c r="L110" i="4"/>
  <c r="D101" i="4"/>
  <c r="I97" i="4"/>
  <c r="J93" i="4"/>
  <c r="H85" i="4"/>
  <c r="M81" i="4"/>
  <c r="F77" i="4"/>
  <c r="F69" i="4"/>
  <c r="G65" i="4"/>
  <c r="I61" i="4"/>
  <c r="F53" i="4"/>
  <c r="M49" i="4"/>
  <c r="L45" i="4"/>
  <c r="F37" i="4"/>
  <c r="C33" i="4"/>
  <c r="G29" i="4"/>
  <c r="I21" i="4"/>
  <c r="J17" i="4"/>
  <c r="G13" i="4"/>
  <c r="M7" i="4"/>
  <c r="F485" i="4"/>
  <c r="J462" i="4"/>
  <c r="B442" i="4"/>
  <c r="D374" i="4"/>
  <c r="L290" i="4"/>
  <c r="I153" i="4"/>
  <c r="F416" i="4"/>
  <c r="K408" i="4"/>
  <c r="C396" i="4"/>
  <c r="F384" i="4"/>
  <c r="K376" i="4"/>
  <c r="C364" i="4"/>
  <c r="F352" i="4"/>
  <c r="K344" i="4"/>
  <c r="C332" i="4"/>
  <c r="F320" i="4"/>
  <c r="K312" i="4"/>
  <c r="C300" i="4"/>
  <c r="F288" i="4"/>
  <c r="K280" i="4"/>
  <c r="L268" i="4"/>
  <c r="I260" i="4"/>
  <c r="L252" i="4"/>
  <c r="L244" i="4"/>
  <c r="L236" i="4"/>
  <c r="L228" i="4"/>
  <c r="L220" i="4"/>
  <c r="L212" i="4"/>
  <c r="L204" i="4"/>
  <c r="C196" i="4"/>
  <c r="C188" i="4"/>
  <c r="F184" i="4"/>
  <c r="H180" i="4"/>
  <c r="K176" i="4"/>
  <c r="C172" i="4"/>
  <c r="M172" i="4"/>
  <c r="F168" i="4"/>
  <c r="H164" i="4"/>
  <c r="K160" i="4"/>
  <c r="C156" i="4"/>
  <c r="M156" i="4"/>
  <c r="F152" i="4"/>
  <c r="H148" i="4"/>
  <c r="K144" i="4"/>
  <c r="C140" i="4"/>
  <c r="M140" i="4"/>
  <c r="F136" i="4"/>
  <c r="H132" i="4"/>
  <c r="K128" i="4"/>
  <c r="C124" i="4"/>
  <c r="M124" i="4"/>
  <c r="F120" i="4"/>
  <c r="D116" i="4"/>
  <c r="M112" i="4"/>
  <c r="H112" i="4"/>
  <c r="L108" i="4"/>
  <c r="I103" i="4"/>
  <c r="H99" i="4"/>
  <c r="C99" i="4"/>
  <c r="G95" i="4"/>
  <c r="E91" i="4"/>
  <c r="D87" i="4"/>
  <c r="J87" i="4"/>
  <c r="M83" i="4"/>
  <c r="L79" i="4"/>
  <c r="K79" i="4"/>
  <c r="B75" i="4"/>
  <c r="I71" i="4"/>
  <c r="B67" i="4"/>
  <c r="G67" i="4"/>
  <c r="M63" i="4"/>
  <c r="F59" i="4"/>
  <c r="E59" i="4"/>
  <c r="M55" i="4"/>
  <c r="F51" i="4"/>
  <c r="D51" i="4"/>
  <c r="M47" i="4"/>
  <c r="E43" i="4"/>
  <c r="H43" i="4"/>
  <c r="L39" i="4"/>
  <c r="B35" i="4"/>
  <c r="F35" i="4"/>
  <c r="D31" i="4"/>
  <c r="B27" i="4"/>
  <c r="J27" i="4"/>
  <c r="J23" i="4"/>
  <c r="B19" i="4"/>
  <c r="D19" i="4"/>
  <c r="L15" i="4"/>
  <c r="B11" i="4"/>
  <c r="G11" i="4"/>
  <c r="K106" i="4"/>
  <c r="I503" i="4"/>
  <c r="M496" i="4"/>
  <c r="E492" i="4"/>
  <c r="I487" i="4"/>
  <c r="M480" i="4"/>
  <c r="E476" i="4"/>
  <c r="I471" i="4"/>
  <c r="M464" i="4"/>
  <c r="E460" i="4"/>
  <c r="I455" i="4"/>
  <c r="M448" i="4"/>
  <c r="E444" i="4"/>
  <c r="I439" i="4"/>
  <c r="M432" i="4"/>
  <c r="I427" i="4"/>
  <c r="L415" i="4"/>
  <c r="L399" i="4"/>
  <c r="L383" i="4"/>
  <c r="L367" i="4"/>
  <c r="L351" i="4"/>
  <c r="L335" i="4"/>
  <c r="L319" i="4"/>
  <c r="L303" i="4"/>
  <c r="L287" i="4"/>
  <c r="M271" i="4"/>
  <c r="J244" i="4"/>
  <c r="J212" i="4"/>
  <c r="E168" i="4"/>
  <c r="K91" i="4"/>
  <c r="K427" i="4"/>
  <c r="C419" i="4"/>
  <c r="K415" i="4"/>
  <c r="F407" i="4"/>
  <c r="C403" i="4"/>
  <c r="K399" i="4"/>
  <c r="F391" i="4"/>
  <c r="C387" i="4"/>
  <c r="K383" i="4"/>
  <c r="F375" i="4"/>
  <c r="C371" i="4"/>
  <c r="K367" i="4"/>
  <c r="F359" i="4"/>
  <c r="C355" i="4"/>
  <c r="K351" i="4"/>
  <c r="F343" i="4"/>
  <c r="C339" i="4"/>
  <c r="K335" i="4"/>
  <c r="F327" i="4"/>
  <c r="C323" i="4"/>
  <c r="K319" i="4"/>
  <c r="F311" i="4"/>
  <c r="C307" i="4"/>
  <c r="K303" i="4"/>
  <c r="F295" i="4"/>
  <c r="C291" i="4"/>
  <c r="K287" i="4"/>
  <c r="F279" i="4"/>
  <c r="C275" i="4"/>
  <c r="F271" i="4"/>
  <c r="K267" i="4"/>
  <c r="D259" i="4"/>
  <c r="G255" i="4"/>
  <c r="M255" i="4"/>
  <c r="J251" i="4"/>
  <c r="L247" i="4"/>
  <c r="D243" i="4"/>
  <c r="G239" i="4"/>
  <c r="M239" i="4"/>
  <c r="J235" i="4"/>
  <c r="L231" i="4"/>
  <c r="D227" i="4"/>
  <c r="G223" i="4"/>
  <c r="M223" i="4"/>
  <c r="J219" i="4"/>
  <c r="L215" i="4"/>
  <c r="D211" i="4"/>
  <c r="G207" i="4"/>
  <c r="M207" i="4"/>
  <c r="J203" i="4"/>
  <c r="F199" i="4"/>
  <c r="L195" i="4"/>
  <c r="G191" i="4"/>
  <c r="M191" i="4"/>
  <c r="B187" i="4"/>
  <c r="D183" i="4"/>
  <c r="C179" i="4"/>
  <c r="E179" i="4"/>
  <c r="L175" i="4"/>
  <c r="K171" i="4"/>
  <c r="I171" i="4"/>
  <c r="J167" i="4"/>
  <c r="H163" i="4"/>
  <c r="G159" i="4"/>
  <c r="M159" i="4"/>
  <c r="B155" i="4"/>
  <c r="D151" i="4"/>
  <c r="C147" i="4"/>
  <c r="E147" i="4"/>
  <c r="L143" i="4"/>
  <c r="K139" i="4"/>
  <c r="I139" i="4"/>
  <c r="J135" i="4"/>
  <c r="H131" i="4"/>
  <c r="G127" i="4"/>
  <c r="M127" i="4"/>
  <c r="L123" i="4"/>
  <c r="I123" i="4"/>
  <c r="H119" i="4"/>
  <c r="I119" i="4"/>
  <c r="J115" i="4"/>
  <c r="L115" i="4"/>
  <c r="B111" i="4"/>
  <c r="K111" i="4"/>
  <c r="M107" i="4"/>
  <c r="H102" i="4"/>
  <c r="M102" i="4"/>
  <c r="J102" i="4"/>
  <c r="L98" i="4"/>
  <c r="C98" i="4"/>
  <c r="G98" i="4"/>
  <c r="E94" i="4"/>
  <c r="K94" i="4"/>
  <c r="D90" i="4"/>
  <c r="I90" i="4"/>
  <c r="F90" i="4"/>
  <c r="H86" i="4"/>
  <c r="M86" i="4"/>
  <c r="J86" i="4"/>
  <c r="L82" i="4"/>
  <c r="C82" i="4"/>
  <c r="G82" i="4"/>
  <c r="E78" i="4"/>
  <c r="K78" i="4"/>
  <c r="B74" i="4"/>
  <c r="E74" i="4"/>
  <c r="K74" i="4"/>
  <c r="B70" i="4"/>
  <c r="K70" i="4"/>
  <c r="L70" i="4"/>
  <c r="B66" i="4"/>
  <c r="I66" i="4"/>
  <c r="L66" i="4"/>
  <c r="B62" i="4"/>
  <c r="I62" i="4"/>
  <c r="G62" i="4"/>
  <c r="B58" i="4"/>
  <c r="I58" i="4"/>
  <c r="L58" i="4"/>
  <c r="F54" i="4"/>
  <c r="H54" i="4"/>
  <c r="M54" i="4"/>
  <c r="F50" i="4"/>
  <c r="E50" i="4"/>
  <c r="D50" i="4"/>
  <c r="F46" i="4"/>
  <c r="D46" i="4"/>
  <c r="E46" i="4"/>
  <c r="F42" i="4"/>
  <c r="C42" i="4"/>
  <c r="E42" i="4"/>
  <c r="F38" i="4"/>
  <c r="H38" i="4"/>
  <c r="C38" i="4"/>
  <c r="M34" i="4"/>
  <c r="L34" i="4"/>
  <c r="D34" i="4"/>
  <c r="C30" i="4"/>
  <c r="G30" i="4"/>
  <c r="L30" i="4"/>
  <c r="C26" i="4"/>
  <c r="G26" i="4"/>
  <c r="L26" i="4"/>
  <c r="C22" i="4"/>
  <c r="B22" i="4"/>
  <c r="E18" i="4"/>
  <c r="H18" i="4"/>
  <c r="K18" i="4"/>
  <c r="E14" i="4"/>
  <c r="F14" i="4"/>
  <c r="K14" i="4"/>
  <c r="E10" i="4"/>
  <c r="F10" i="4"/>
  <c r="L10" i="4"/>
  <c r="L504" i="4"/>
  <c r="L500" i="4"/>
  <c r="L496" i="4"/>
  <c r="L492" i="4"/>
  <c r="L488" i="4"/>
  <c r="L484" i="4"/>
  <c r="L480" i="4"/>
  <c r="L476" i="4"/>
  <c r="L472" i="4"/>
  <c r="L468" i="4"/>
  <c r="L464" i="4"/>
  <c r="L460" i="4"/>
  <c r="L456" i="4"/>
  <c r="L452" i="4"/>
  <c r="L448" i="4"/>
  <c r="L444" i="4"/>
  <c r="L440" i="4"/>
  <c r="L436" i="4"/>
  <c r="L432" i="4"/>
  <c r="B431" i="4"/>
  <c r="H427" i="4"/>
  <c r="M423" i="4"/>
  <c r="I419" i="4"/>
  <c r="M412" i="4"/>
  <c r="E408" i="4"/>
  <c r="I403" i="4"/>
  <c r="M396" i="4"/>
  <c r="E392" i="4"/>
  <c r="I387" i="4"/>
  <c r="M380" i="4"/>
  <c r="E376" i="4"/>
  <c r="I371" i="4"/>
  <c r="M364" i="4"/>
  <c r="E360" i="4"/>
  <c r="I355" i="4"/>
  <c r="M348" i="4"/>
  <c r="E344" i="4"/>
  <c r="I339" i="4"/>
  <c r="M332" i="4"/>
  <c r="E328" i="4"/>
  <c r="I323" i="4"/>
  <c r="M316" i="4"/>
  <c r="E312" i="4"/>
  <c r="I307" i="4"/>
  <c r="M300" i="4"/>
  <c r="E296" i="4"/>
  <c r="I291" i="4"/>
  <c r="M284" i="4"/>
  <c r="E280" i="4"/>
  <c r="I275" i="4"/>
  <c r="B268" i="4"/>
  <c r="M260" i="4"/>
  <c r="E252" i="4"/>
  <c r="E236" i="4"/>
  <c r="E220" i="4"/>
  <c r="E204" i="4"/>
  <c r="J188" i="4"/>
  <c r="J172" i="4"/>
  <c r="J156" i="4"/>
  <c r="J140" i="4"/>
  <c r="J124" i="4"/>
  <c r="B106" i="4"/>
  <c r="K38" i="4"/>
  <c r="G107" i="4"/>
  <c r="F107" i="4"/>
  <c r="D452" i="4"/>
  <c r="C488" i="4"/>
  <c r="K99" i="4"/>
  <c r="E355" i="4"/>
  <c r="H307" i="4"/>
  <c r="M319" i="4"/>
  <c r="E164" i="4"/>
  <c r="B443" i="4"/>
  <c r="G467" i="4"/>
  <c r="M419" i="4"/>
  <c r="G503" i="4"/>
  <c r="D449" i="4"/>
  <c r="I381" i="4"/>
  <c r="I200" i="4"/>
  <c r="G192" i="4"/>
  <c r="I188" i="4"/>
  <c r="B184" i="4"/>
  <c r="I180" i="4"/>
  <c r="L176" i="4"/>
  <c r="D172" i="4"/>
  <c r="G168" i="4"/>
  <c r="B168" i="4"/>
  <c r="I164" i="4"/>
  <c r="L160" i="4"/>
  <c r="D156" i="4"/>
  <c r="G152" i="4"/>
  <c r="B152" i="4"/>
  <c r="I148" i="4"/>
  <c r="L144" i="4"/>
  <c r="D140" i="4"/>
  <c r="G136" i="4"/>
  <c r="B136" i="4"/>
  <c r="I132" i="4"/>
  <c r="L128" i="4"/>
  <c r="D124" i="4"/>
  <c r="G120" i="4"/>
  <c r="B120" i="4"/>
  <c r="F116" i="4"/>
  <c r="J112" i="4"/>
  <c r="M108" i="4"/>
  <c r="C108" i="4"/>
  <c r="B103" i="4"/>
  <c r="I99" i="4"/>
  <c r="H95" i="4"/>
  <c r="C95" i="4"/>
  <c r="G91" i="4"/>
  <c r="E87" i="4"/>
  <c r="D83" i="4"/>
  <c r="J83" i="4"/>
  <c r="M79" i="4"/>
  <c r="L75" i="4"/>
  <c r="F75" i="4"/>
  <c r="G71" i="4"/>
  <c r="C67" i="4"/>
  <c r="B63" i="4"/>
  <c r="E63" i="4"/>
  <c r="H59" i="4"/>
  <c r="B55" i="4"/>
  <c r="E55" i="4"/>
  <c r="K51" i="4"/>
  <c r="F47" i="4"/>
  <c r="L47" i="4"/>
  <c r="L43" i="4"/>
  <c r="J39" i="4"/>
  <c r="H39" i="4"/>
  <c r="H35" i="4"/>
  <c r="M31" i="4"/>
  <c r="K31" i="4"/>
  <c r="D27" i="4"/>
  <c r="M23" i="4"/>
  <c r="K23" i="4"/>
  <c r="H19" i="4"/>
  <c r="M15" i="4"/>
  <c r="C15" i="4"/>
  <c r="D11" i="4"/>
  <c r="L106" i="4"/>
  <c r="G106" i="4"/>
  <c r="I500" i="4"/>
  <c r="M495" i="4"/>
  <c r="I484" i="4"/>
  <c r="M479" i="4"/>
  <c r="E475" i="4"/>
  <c r="I468" i="4"/>
  <c r="M463" i="4"/>
  <c r="E459" i="4"/>
  <c r="I452" i="4"/>
  <c r="E443" i="4"/>
  <c r="M431" i="4"/>
  <c r="H408" i="4"/>
  <c r="H376" i="4"/>
  <c r="H344" i="4"/>
  <c r="H312" i="4"/>
  <c r="H280" i="4"/>
  <c r="J232" i="4"/>
  <c r="E144" i="4"/>
  <c r="G423" i="4"/>
  <c r="J411" i="4"/>
  <c r="B399" i="4"/>
  <c r="G391" i="4"/>
  <c r="J379" i="4"/>
  <c r="B367" i="4"/>
  <c r="G359" i="4"/>
  <c r="J347" i="4"/>
  <c r="B335" i="4"/>
  <c r="G327" i="4"/>
  <c r="J315" i="4"/>
  <c r="B303" i="4"/>
  <c r="G295" i="4"/>
  <c r="J283" i="4"/>
  <c r="D271" i="4"/>
  <c r="L263" i="4"/>
  <c r="H255" i="4"/>
  <c r="C247" i="4"/>
  <c r="B243" i="4"/>
  <c r="K235" i="4"/>
  <c r="E231" i="4"/>
  <c r="H223" i="4"/>
  <c r="C215" i="4"/>
  <c r="B211" i="4"/>
  <c r="K203" i="4"/>
  <c r="G199" i="4"/>
  <c r="H191" i="4"/>
  <c r="M187" i="4"/>
  <c r="D179" i="4"/>
  <c r="E175" i="4"/>
  <c r="K167" i="4"/>
  <c r="J163" i="4"/>
  <c r="H159" i="4"/>
  <c r="G155" i="4"/>
  <c r="M155" i="4"/>
  <c r="B151" i="4"/>
  <c r="D147" i="4"/>
  <c r="E143" i="4"/>
  <c r="K135" i="4"/>
  <c r="J131" i="4"/>
  <c r="G123" i="4"/>
  <c r="C119" i="4"/>
  <c r="E115" i="4"/>
  <c r="M115" i="4"/>
  <c r="F111" i="4"/>
  <c r="E107" i="4"/>
  <c r="C102" i="4"/>
  <c r="E98" i="4"/>
  <c r="D94" i="4"/>
  <c r="F94" i="4"/>
  <c r="M90" i="4"/>
  <c r="L86" i="4"/>
  <c r="B86" i="4"/>
  <c r="K82" i="4"/>
  <c r="I78" i="4"/>
  <c r="D74" i="4"/>
  <c r="F74" i="4"/>
  <c r="C70" i="4"/>
  <c r="F66" i="4"/>
  <c r="G66" i="4"/>
  <c r="H62" i="4"/>
  <c r="F58" i="4"/>
  <c r="C58" i="4"/>
  <c r="C54" i="4"/>
  <c r="J50" i="4"/>
  <c r="I50" i="4"/>
  <c r="K46" i="4"/>
  <c r="J42" i="4"/>
  <c r="K42" i="4"/>
  <c r="D38" i="4"/>
  <c r="C34" i="4"/>
  <c r="E30" i="4"/>
  <c r="F30" i="4"/>
  <c r="H26" i="4"/>
  <c r="E22" i="4"/>
  <c r="L22" i="4"/>
  <c r="F18" i="4"/>
  <c r="I14" i="4"/>
  <c r="L14" i="4"/>
  <c r="J10" i="4"/>
  <c r="H504" i="4"/>
  <c r="H496" i="4"/>
  <c r="H488" i="4"/>
  <c r="H480" i="4"/>
  <c r="H472" i="4"/>
  <c r="H464" i="4"/>
  <c r="H456" i="4"/>
  <c r="H448" i="4"/>
  <c r="H440" i="4"/>
  <c r="H432" i="4"/>
  <c r="B427" i="4"/>
  <c r="M416" i="4"/>
  <c r="I407" i="4"/>
  <c r="E396" i="4"/>
  <c r="M384" i="4"/>
  <c r="I375" i="4"/>
  <c r="E364" i="4"/>
  <c r="M352" i="4"/>
  <c r="E348" i="4"/>
  <c r="M336" i="4"/>
  <c r="I327" i="4"/>
  <c r="E316" i="4"/>
  <c r="M304" i="4"/>
  <c r="I295" i="4"/>
  <c r="E284" i="4"/>
  <c r="G272" i="4"/>
  <c r="B260" i="4"/>
  <c r="E232" i="4"/>
  <c r="M199" i="4"/>
  <c r="F167" i="4"/>
  <c r="F135" i="4"/>
  <c r="F95" i="4"/>
  <c r="C107" i="4"/>
  <c r="D440" i="4"/>
  <c r="J452" i="4"/>
  <c r="E132" i="4"/>
  <c r="L362" i="4"/>
  <c r="D334" i="4"/>
  <c r="F446" i="4"/>
  <c r="F431" i="4"/>
  <c r="E449" i="4"/>
  <c r="D313" i="4"/>
  <c r="D173" i="4"/>
  <c r="F56" i="4"/>
  <c r="H461" i="4"/>
  <c r="L409" i="4"/>
  <c r="L373" i="4"/>
  <c r="I333" i="4"/>
  <c r="G297" i="4"/>
  <c r="L261" i="4"/>
  <c r="C225" i="4"/>
  <c r="M193" i="4"/>
  <c r="L157" i="4"/>
  <c r="C117" i="4"/>
  <c r="K92" i="4"/>
  <c r="G64" i="4"/>
  <c r="I48" i="4"/>
  <c r="E28" i="4"/>
  <c r="H293" i="4"/>
  <c r="B457" i="4"/>
  <c r="G489" i="4"/>
  <c r="H301" i="4"/>
  <c r="C465" i="4"/>
  <c r="E502" i="4"/>
  <c r="H490" i="4"/>
  <c r="E470" i="4"/>
  <c r="M450" i="4"/>
  <c r="G430" i="4"/>
  <c r="K418" i="4"/>
  <c r="M406" i="4"/>
  <c r="H394" i="4"/>
  <c r="F378" i="4"/>
  <c r="C366" i="4"/>
  <c r="K354" i="4"/>
  <c r="M342" i="4"/>
  <c r="H330" i="4"/>
  <c r="F314" i="4"/>
  <c r="C302" i="4"/>
  <c r="K290" i="4"/>
  <c r="M278" i="4"/>
  <c r="E266" i="4"/>
  <c r="I254" i="4"/>
  <c r="F242" i="4"/>
  <c r="L230" i="4"/>
  <c r="H218" i="4"/>
  <c r="D206" i="4"/>
  <c r="G194" i="4"/>
  <c r="B186" i="4"/>
  <c r="I174" i="4"/>
  <c r="L162" i="4"/>
  <c r="K150" i="4"/>
  <c r="C138" i="4"/>
  <c r="J130" i="4"/>
  <c r="F118" i="4"/>
  <c r="E105" i="4"/>
  <c r="D93" i="4"/>
  <c r="F85" i="4"/>
  <c r="C73" i="4"/>
  <c r="F61" i="4"/>
  <c r="G53" i="4"/>
  <c r="M41" i="4"/>
  <c r="I29" i="4"/>
  <c r="C21" i="4"/>
  <c r="J9" i="4"/>
  <c r="B474" i="4"/>
  <c r="L418" i="4"/>
  <c r="F233" i="4"/>
  <c r="C412" i="4"/>
  <c r="K392" i="4"/>
  <c r="F368" i="4"/>
  <c r="C348" i="4"/>
  <c r="K328" i="4"/>
  <c r="C316" i="4"/>
  <c r="K296" i="4"/>
  <c r="H272" i="4"/>
  <c r="L256" i="4"/>
  <c r="L240" i="4"/>
  <c r="L224" i="4"/>
  <c r="L208" i="4"/>
  <c r="K192" i="4"/>
  <c r="C180" i="4"/>
  <c r="F176" i="4"/>
  <c r="K168" i="4"/>
  <c r="M164" i="4"/>
  <c r="H156" i="4"/>
  <c r="C148" i="4"/>
  <c r="F144" i="4"/>
  <c r="K136" i="4"/>
  <c r="M132" i="4"/>
  <c r="H124" i="4"/>
  <c r="B116" i="4"/>
  <c r="D112" i="4"/>
  <c r="D103" i="4"/>
  <c r="M99" i="4"/>
  <c r="K95" i="4"/>
  <c r="I87" i="4"/>
  <c r="C83" i="4"/>
  <c r="E75" i="4"/>
  <c r="M71" i="4"/>
  <c r="F63" i="4"/>
  <c r="M59" i="4"/>
  <c r="K55" i="4"/>
  <c r="H51" i="4"/>
  <c r="H47" i="4"/>
  <c r="E39" i="4"/>
  <c r="D35" i="4"/>
  <c r="C31" i="4"/>
  <c r="B23" i="4"/>
  <c r="F19" i="4"/>
  <c r="H15" i="4"/>
  <c r="E106" i="4"/>
  <c r="E500" i="4"/>
  <c r="M488" i="4"/>
  <c r="I479" i="4"/>
  <c r="E468" i="4"/>
  <c r="M456" i="4"/>
  <c r="I447" i="4"/>
  <c r="E436" i="4"/>
  <c r="I423" i="4"/>
  <c r="L391" i="4"/>
  <c r="L359" i="4"/>
  <c r="L327" i="4"/>
  <c r="L295" i="4"/>
  <c r="F260" i="4"/>
  <c r="M196" i="4"/>
  <c r="C431" i="4"/>
  <c r="F415" i="4"/>
  <c r="K407" i="4"/>
  <c r="C395" i="4"/>
  <c r="F383" i="4"/>
  <c r="C379" i="4"/>
  <c r="F367" i="4"/>
  <c r="K359" i="4"/>
  <c r="C347" i="4"/>
  <c r="F335" i="4"/>
  <c r="K327" i="4"/>
  <c r="C315" i="4"/>
  <c r="F303" i="4"/>
  <c r="K295" i="4"/>
  <c r="C283" i="4"/>
  <c r="H271" i="4"/>
  <c r="E263" i="4"/>
  <c r="L255" i="4"/>
  <c r="G247" i="4"/>
  <c r="J243" i="4"/>
  <c r="D235" i="4"/>
  <c r="M231" i="4"/>
  <c r="L223" i="4"/>
  <c r="G215" i="4"/>
  <c r="J211" i="4"/>
  <c r="D203" i="4"/>
  <c r="C195" i="4"/>
  <c r="L191" i="4"/>
  <c r="I187" i="4"/>
  <c r="H179" i="4"/>
  <c r="M175" i="4"/>
  <c r="D167" i="4"/>
  <c r="E163" i="4"/>
  <c r="K155" i="4"/>
  <c r="J151" i="4"/>
  <c r="G143" i="4"/>
  <c r="B139" i="4"/>
  <c r="C131" i="4"/>
  <c r="L127" i="4"/>
  <c r="J123" i="4"/>
  <c r="K119" i="4"/>
  <c r="I115" i="4"/>
  <c r="E111" i="4"/>
  <c r="L111" i="4"/>
  <c r="E102" i="4"/>
  <c r="D98" i="4"/>
  <c r="F98" i="4"/>
  <c r="M94" i="4"/>
  <c r="L90" i="4"/>
  <c r="G90" i="4"/>
  <c r="K86" i="4"/>
  <c r="I82" i="4"/>
  <c r="H78" i="4"/>
  <c r="J78" i="4"/>
  <c r="M74" i="4"/>
  <c r="J70" i="4"/>
  <c r="M70" i="4"/>
  <c r="K66" i="4"/>
  <c r="J62" i="4"/>
  <c r="E62" i="4"/>
  <c r="M58" i="4"/>
  <c r="G54" i="4"/>
  <c r="I54" i="4"/>
  <c r="C50" i="4"/>
  <c r="G46" i="4"/>
  <c r="I46" i="4"/>
  <c r="G42" i="4"/>
  <c r="H42" i="4"/>
  <c r="M38" i="4"/>
  <c r="H34" i="4"/>
  <c r="I30" i="4"/>
  <c r="J30" i="4"/>
  <c r="B26" i="4"/>
  <c r="I22" i="4"/>
  <c r="D22" i="4"/>
  <c r="L18" i="4"/>
  <c r="M14" i="4"/>
  <c r="D14" i="4"/>
  <c r="H10" i="4"/>
  <c r="L503" i="4"/>
  <c r="L495" i="4"/>
  <c r="L487" i="4"/>
  <c r="L479" i="4"/>
  <c r="L471" i="4"/>
  <c r="L463" i="4"/>
  <c r="L455" i="4"/>
  <c r="L447" i="4"/>
  <c r="L439" i="4"/>
  <c r="L431" i="4"/>
  <c r="L424" i="4"/>
  <c r="E416" i="4"/>
  <c r="M404" i="4"/>
  <c r="E400" i="4"/>
  <c r="M388" i="4"/>
  <c r="I379" i="4"/>
  <c r="E368" i="4"/>
  <c r="M356" i="4"/>
  <c r="I347" i="4"/>
  <c r="E336" i="4"/>
  <c r="M324" i="4"/>
  <c r="I315" i="4"/>
  <c r="E304" i="4"/>
  <c r="M292" i="4"/>
  <c r="I283" i="4"/>
  <c r="I271" i="4"/>
  <c r="C259" i="4"/>
  <c r="E228" i="4"/>
  <c r="F196" i="4"/>
  <c r="J164" i="4"/>
  <c r="J132" i="4"/>
  <c r="B90" i="4"/>
  <c r="H107" i="4"/>
  <c r="B34" i="4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3" i="2"/>
  <c r="H4" i="2"/>
  <c r="H5" i="2"/>
  <c r="L6" i="5" s="1"/>
  <c r="H6" i="2"/>
  <c r="H3" i="2"/>
  <c r="L8" i="5" s="1"/>
  <c r="L3" i="5" l="1"/>
  <c r="L4" i="5"/>
  <c r="L5" i="5"/>
  <c r="L7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3" i="5"/>
</calcChain>
</file>

<file path=xl/sharedStrings.xml><?xml version="1.0" encoding="utf-8"?>
<sst xmlns="http://schemas.openxmlformats.org/spreadsheetml/2006/main" count="67" uniqueCount="44">
  <si>
    <t>Naam</t>
  </si>
  <si>
    <t>Afdeling</t>
  </si>
  <si>
    <t>Datum opgeleid</t>
  </si>
  <si>
    <t>Functie</t>
  </si>
  <si>
    <t>Aantal uitgevoerde audits</t>
  </si>
  <si>
    <t>Datum ingepland</t>
  </si>
  <si>
    <t>Datum uitgevoerd</t>
  </si>
  <si>
    <t>Leidinggevende</t>
  </si>
  <si>
    <t>Thema / Norm / Proces</t>
  </si>
  <si>
    <t>Voor het laatst geaudit</t>
  </si>
  <si>
    <t>jan</t>
  </si>
  <si>
    <t>feb</t>
  </si>
  <si>
    <t>mrt</t>
  </si>
  <si>
    <t>apr</t>
  </si>
  <si>
    <t>mei</t>
  </si>
  <si>
    <t>jun</t>
  </si>
  <si>
    <t>jul</t>
  </si>
  <si>
    <t>aug</t>
  </si>
  <si>
    <t>sep</t>
  </si>
  <si>
    <t>okt</t>
  </si>
  <si>
    <t>nov</t>
  </si>
  <si>
    <t>dec</t>
  </si>
  <si>
    <t>Jaarplanning</t>
  </si>
  <si>
    <t>Jaar</t>
  </si>
  <si>
    <t>Afdeling of thema / norm / proces</t>
  </si>
  <si>
    <t>Thema / norm / proces</t>
  </si>
  <si>
    <t>Auditor 1</t>
  </si>
  <si>
    <t>Auditor 2</t>
  </si>
  <si>
    <t>Opmerkingen</t>
  </si>
  <si>
    <t>ID nummer</t>
  </si>
  <si>
    <t>Organisatieonderdeel</t>
  </si>
  <si>
    <t>Periode scholing (ingegeven per maand)</t>
  </si>
  <si>
    <t>Volgende audit verwacht</t>
  </si>
  <si>
    <t>Maand</t>
  </si>
  <si>
    <t>Unieke code afdeling</t>
  </si>
  <si>
    <t>Unieke code thema</t>
  </si>
  <si>
    <t>Datum volgende audit (verwacht)</t>
  </si>
  <si>
    <t>Volgende audit over (in jaren)</t>
  </si>
  <si>
    <t>Laatste audit ingepland</t>
  </si>
  <si>
    <t>Uitgevoerde en ingeplande audits</t>
  </si>
  <si>
    <t>*</t>
  </si>
  <si>
    <t>info@terzake-excel.nl</t>
  </si>
  <si>
    <t>(</t>
  </si>
  <si>
    <t>0317 200 009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</si>
</sst>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Wingdings"/>
      <charset val="2"/>
    </font>
    <font>
      <u/>
      <sz val="11"/>
      <name val="Calibri"/>
      <family val="2"/>
      <scheme val="minor"/>
    </font>
    <font>
      <sz val="11"/>
      <color theme="1"/>
      <name val="Wingdings 2"/>
      <family val="1"/>
      <charset val="2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D6D5C8"/>
        <bgColor indexed="64"/>
      </patternFill>
    </fill>
    <fill>
      <patternFill patternType="solid">
        <fgColor rgb="FFD6D5C8"/>
        <bgColor auto="1"/>
      </patternFill>
    </fill>
    <fill>
      <patternFill patternType="solid">
        <fgColor rgb="FFE86C47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959271"/>
      </left>
      <right/>
      <top style="thick">
        <color rgb="FF959271"/>
      </top>
      <bottom/>
      <diagonal/>
    </border>
    <border>
      <left/>
      <right/>
      <top style="thick">
        <color rgb="FF959271"/>
      </top>
      <bottom/>
      <diagonal/>
    </border>
    <border>
      <left/>
      <right style="thick">
        <color rgb="FF959271"/>
      </right>
      <top style="thick">
        <color rgb="FF959271"/>
      </top>
      <bottom/>
      <diagonal/>
    </border>
    <border>
      <left style="thick">
        <color rgb="FF959271"/>
      </left>
      <right/>
      <top/>
      <bottom/>
      <diagonal/>
    </border>
    <border>
      <left/>
      <right style="thick">
        <color rgb="FF959271"/>
      </right>
      <top/>
      <bottom/>
      <diagonal/>
    </border>
    <border>
      <left style="thick">
        <color rgb="FF959271"/>
      </left>
      <right/>
      <top/>
      <bottom style="thick">
        <color rgb="FF959271"/>
      </bottom>
      <diagonal/>
    </border>
    <border>
      <left/>
      <right/>
      <top/>
      <bottom style="thick">
        <color rgb="FF959271"/>
      </bottom>
      <diagonal/>
    </border>
    <border>
      <left/>
      <right style="thick">
        <color rgb="FF959271"/>
      </right>
      <top/>
      <bottom style="thick">
        <color rgb="FF95927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1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14" fontId="0" fillId="0" borderId="0" xfId="0" applyNumberFormat="1"/>
    <xf numFmtId="0" fontId="0" fillId="0" borderId="0" xfId="0" applyAlignment="1">
      <alignment wrapText="1"/>
    </xf>
    <xf numFmtId="0" fontId="1" fillId="0" borderId="0" xfId="0" applyFont="1"/>
    <xf numFmtId="0" fontId="0" fillId="0" borderId="7" xfId="0" applyBorder="1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15" xfId="0" applyBorder="1" applyAlignment="1" applyProtection="1">
      <alignment horizontal="center"/>
      <protection hidden="1"/>
    </xf>
    <xf numFmtId="0" fontId="0" fillId="0" borderId="7" xfId="0" applyBorder="1" applyProtection="1">
      <protection locked="0"/>
    </xf>
    <xf numFmtId="0" fontId="0" fillId="0" borderId="8" xfId="0" applyBorder="1" applyAlignment="1" applyProtection="1">
      <alignment horizontal="left"/>
      <protection locked="0"/>
    </xf>
    <xf numFmtId="0" fontId="0" fillId="0" borderId="10" xfId="0" applyBorder="1" applyProtection="1">
      <protection locked="0"/>
    </xf>
    <xf numFmtId="0" fontId="0" fillId="0" borderId="11" xfId="0" applyBorder="1" applyAlignment="1" applyProtection="1">
      <alignment horizontal="left"/>
      <protection locked="0"/>
    </xf>
    <xf numFmtId="0" fontId="0" fillId="0" borderId="13" xfId="0" applyBorder="1" applyProtection="1"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9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4" xfId="0" applyBorder="1" applyProtection="1"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19" xfId="0" applyBorder="1" applyProtection="1">
      <protection locked="0"/>
    </xf>
    <xf numFmtId="0" fontId="0" fillId="0" borderId="20" xfId="0" applyBorder="1" applyProtection="1">
      <protection locked="0"/>
    </xf>
    <xf numFmtId="0" fontId="0" fillId="0" borderId="20" xfId="0" applyBorder="1" applyAlignment="1" applyProtection="1">
      <alignment horizontal="center"/>
      <protection locked="0"/>
    </xf>
    <xf numFmtId="14" fontId="0" fillId="0" borderId="12" xfId="0" applyNumberFormat="1" applyBorder="1" applyProtection="1">
      <protection locked="0"/>
    </xf>
    <xf numFmtId="14" fontId="0" fillId="0" borderId="15" xfId="0" applyNumberFormat="1" applyBorder="1" applyProtection="1">
      <protection locked="0"/>
    </xf>
    <xf numFmtId="14" fontId="0" fillId="0" borderId="21" xfId="0" applyNumberFormat="1" applyBorder="1" applyProtection="1">
      <protection locked="0"/>
    </xf>
    <xf numFmtId="14" fontId="0" fillId="0" borderId="11" xfId="0" applyNumberFormat="1" applyBorder="1" applyProtection="1">
      <protection locked="0"/>
    </xf>
    <xf numFmtId="0" fontId="0" fillId="0" borderId="12" xfId="0" applyBorder="1" applyAlignment="1" applyProtection="1">
      <alignment wrapText="1"/>
      <protection locked="0"/>
    </xf>
    <xf numFmtId="14" fontId="0" fillId="0" borderId="14" xfId="0" applyNumberFormat="1" applyBorder="1" applyProtection="1">
      <protection locked="0"/>
    </xf>
    <xf numFmtId="0" fontId="0" fillId="0" borderId="15" xfId="0" applyBorder="1" applyAlignment="1" applyProtection="1">
      <alignment wrapText="1"/>
      <protection locked="0"/>
    </xf>
    <xf numFmtId="14" fontId="0" fillId="0" borderId="20" xfId="0" applyNumberFormat="1" applyBorder="1" applyProtection="1">
      <protection locked="0"/>
    </xf>
    <xf numFmtId="0" fontId="0" fillId="0" borderId="21" xfId="0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3" borderId="1" xfId="0" applyFill="1" applyBorder="1"/>
    <xf numFmtId="0" fontId="0" fillId="3" borderId="3" xfId="0" applyFill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4" borderId="20" xfId="0" applyFill="1" applyBorder="1" applyAlignment="1" applyProtection="1">
      <alignment horizontal="left"/>
      <protection hidden="1"/>
    </xf>
    <xf numFmtId="0" fontId="0" fillId="4" borderId="11" xfId="0" applyFill="1" applyBorder="1" applyAlignment="1" applyProtection="1">
      <alignment horizontal="left"/>
      <protection hidden="1"/>
    </xf>
    <xf numFmtId="0" fontId="0" fillId="4" borderId="14" xfId="0" applyFill="1" applyBorder="1" applyAlignment="1" applyProtection="1">
      <alignment horizontal="left"/>
      <protection hidden="1"/>
    </xf>
    <xf numFmtId="14" fontId="0" fillId="4" borderId="20" xfId="0" applyNumberFormat="1" applyFill="1" applyBorder="1" applyProtection="1">
      <protection hidden="1"/>
    </xf>
    <xf numFmtId="14" fontId="0" fillId="4" borderId="11" xfId="0" applyNumberFormat="1" applyFill="1" applyBorder="1" applyProtection="1">
      <protection hidden="1"/>
    </xf>
    <xf numFmtId="14" fontId="0" fillId="4" borderId="14" xfId="0" applyNumberFormat="1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20" xfId="0" applyFill="1" applyBorder="1" applyAlignment="1" applyProtection="1">
      <alignment horizontal="center"/>
      <protection hidden="1"/>
    </xf>
    <xf numFmtId="0" fontId="0" fillId="4" borderId="11" xfId="0" applyFill="1" applyBorder="1" applyProtection="1">
      <protection hidden="1"/>
    </xf>
    <xf numFmtId="0" fontId="0" fillId="4" borderId="11" xfId="0" applyFill="1" applyBorder="1" applyAlignment="1" applyProtection="1">
      <alignment horizontal="center"/>
      <protection hidden="1"/>
    </xf>
    <xf numFmtId="0" fontId="0" fillId="4" borderId="14" xfId="0" applyFill="1" applyBorder="1" applyProtection="1">
      <protection hidden="1"/>
    </xf>
    <xf numFmtId="0" fontId="0" fillId="4" borderId="14" xfId="0" applyFill="1" applyBorder="1" applyAlignment="1" applyProtection="1">
      <alignment horizontal="center"/>
      <protection hidden="1"/>
    </xf>
    <xf numFmtId="14" fontId="0" fillId="4" borderId="21" xfId="0" applyNumberFormat="1" applyFill="1" applyBorder="1" applyProtection="1">
      <protection hidden="1"/>
    </xf>
    <xf numFmtId="14" fontId="0" fillId="4" borderId="12" xfId="0" applyNumberFormat="1" applyFill="1" applyBorder="1" applyProtection="1">
      <protection hidden="1"/>
    </xf>
    <xf numFmtId="14" fontId="0" fillId="4" borderId="15" xfId="0" applyNumberFormat="1" applyFill="1" applyBorder="1" applyProtection="1">
      <protection hidden="1"/>
    </xf>
    <xf numFmtId="0" fontId="0" fillId="4" borderId="8" xfId="0" applyFill="1" applyBorder="1" applyAlignment="1" applyProtection="1">
      <alignment horizontal="center"/>
      <protection hidden="1"/>
    </xf>
    <xf numFmtId="14" fontId="0" fillId="4" borderId="9" xfId="0" applyNumberFormat="1" applyFill="1" applyBorder="1" applyProtection="1">
      <protection hidden="1"/>
    </xf>
    <xf numFmtId="0" fontId="0" fillId="5" borderId="4" xfId="0" applyFill="1" applyBorder="1" applyProtection="1">
      <protection hidden="1"/>
    </xf>
    <xf numFmtId="0" fontId="0" fillId="5" borderId="5" xfId="0" applyFill="1" applyBorder="1" applyProtection="1">
      <protection hidden="1"/>
    </xf>
    <xf numFmtId="0" fontId="0" fillId="5" borderId="6" xfId="0" applyFill="1" applyBorder="1" applyProtection="1">
      <protection hidden="1"/>
    </xf>
    <xf numFmtId="0" fontId="4" fillId="0" borderId="0" xfId="0" applyFont="1" applyAlignment="1">
      <alignment horizontal="right"/>
    </xf>
    <xf numFmtId="0" fontId="5" fillId="0" borderId="0" xfId="1" applyFont="1"/>
    <xf numFmtId="0" fontId="6" fillId="0" borderId="0" xfId="0" applyFont="1" applyAlignment="1">
      <alignment horizontal="right"/>
    </xf>
    <xf numFmtId="0" fontId="7" fillId="0" borderId="0" xfId="0" applyFont="1"/>
    <xf numFmtId="0" fontId="2" fillId="6" borderId="3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center" vertical="top" wrapText="1"/>
    </xf>
    <xf numFmtId="0" fontId="2" fillId="6" borderId="22" xfId="0" applyFont="1" applyFill="1" applyBorder="1" applyAlignment="1">
      <alignment horizontal="center" vertical="top" wrapText="1"/>
    </xf>
    <xf numFmtId="0" fontId="2" fillId="6" borderId="3" xfId="0" applyFont="1" applyFill="1" applyBorder="1" applyAlignment="1">
      <alignment horizontal="center" wrapText="1"/>
    </xf>
    <xf numFmtId="0" fontId="2" fillId="6" borderId="22" xfId="0" applyFont="1" applyFill="1" applyBorder="1" applyAlignment="1">
      <alignment horizontal="center" wrapText="1"/>
    </xf>
    <xf numFmtId="0" fontId="2" fillId="6" borderId="2" xfId="0" applyFont="1" applyFill="1" applyBorder="1" applyAlignment="1">
      <alignment horizontal="center" wrapText="1"/>
    </xf>
    <xf numFmtId="0" fontId="0" fillId="0" borderId="16" xfId="0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0" fillId="0" borderId="2" xfId="0" applyBorder="1" applyProtection="1">
      <protection locked="0"/>
    </xf>
  </cellXfs>
  <cellStyles count="2">
    <cellStyle name="Hyperlink" xfId="1" builtinId="8"/>
    <cellStyle name="Standaard" xfId="0" builtinId="0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E86C47"/>
      <color rgb="FFE25A1C"/>
      <color rgb="FFD6D5C8"/>
      <color rgb="FF9592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jpeg"/><Relationship Id="rId3" Type="http://schemas.openxmlformats.org/officeDocument/2006/relationships/hyperlink" Target="#Afdelingen!A1"/><Relationship Id="rId7" Type="http://schemas.openxmlformats.org/officeDocument/2006/relationships/hyperlink" Target="https://www.terzake-excel.nl/excel-document-op-maat/" TargetMode="External"/><Relationship Id="rId2" Type="http://schemas.openxmlformats.org/officeDocument/2006/relationships/hyperlink" Target="#Auditoren!A1"/><Relationship Id="rId1" Type="http://schemas.openxmlformats.org/officeDocument/2006/relationships/hyperlink" Target="#Auditinvoer!A1"/><Relationship Id="rId6" Type="http://schemas.openxmlformats.org/officeDocument/2006/relationships/hyperlink" Target="#Jaarplanning!A1"/><Relationship Id="rId5" Type="http://schemas.openxmlformats.org/officeDocument/2006/relationships/hyperlink" Target="#'Thema''s Normen Processen'!A1"/><Relationship Id="rId4" Type="http://schemas.openxmlformats.org/officeDocument/2006/relationships/hyperlink" Target="#Organisatieonderdeel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Home!A1"/><Relationship Id="rId1" Type="http://schemas.openxmlformats.org/officeDocument/2006/relationships/hyperlink" Target="mailto:info@terzake-excel.nl" TargetMode="External"/><Relationship Id="rId5" Type="http://schemas.openxmlformats.org/officeDocument/2006/relationships/image" Target="../media/image4.jpeg"/><Relationship Id="rId4" Type="http://schemas.openxmlformats.org/officeDocument/2006/relationships/image" Target="../media/image3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svg"/><Relationship Id="rId2" Type="http://schemas.openxmlformats.org/officeDocument/2006/relationships/image" Target="../media/image5.png"/><Relationship Id="rId1" Type="http://schemas.openxmlformats.org/officeDocument/2006/relationships/hyperlink" Target="#Home!A1"/><Relationship Id="rId4" Type="http://schemas.openxmlformats.org/officeDocument/2006/relationships/image" Target="../media/image7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svg"/><Relationship Id="rId2" Type="http://schemas.openxmlformats.org/officeDocument/2006/relationships/image" Target="../media/image2.png"/><Relationship Id="rId1" Type="http://schemas.openxmlformats.org/officeDocument/2006/relationships/hyperlink" Target="#Home!A1"/><Relationship Id="rId4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svg"/><Relationship Id="rId2" Type="http://schemas.openxmlformats.org/officeDocument/2006/relationships/image" Target="../media/image2.png"/><Relationship Id="rId1" Type="http://schemas.openxmlformats.org/officeDocument/2006/relationships/hyperlink" Target="#Home!A1"/><Relationship Id="rId4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svg"/><Relationship Id="rId2" Type="http://schemas.openxmlformats.org/officeDocument/2006/relationships/image" Target="../media/image2.png"/><Relationship Id="rId1" Type="http://schemas.openxmlformats.org/officeDocument/2006/relationships/hyperlink" Target="#Home!A1"/><Relationship Id="rId4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svg"/><Relationship Id="rId2" Type="http://schemas.openxmlformats.org/officeDocument/2006/relationships/image" Target="../media/image2.png"/><Relationship Id="rId1" Type="http://schemas.openxmlformats.org/officeDocument/2006/relationships/hyperlink" Target="#Home!A1"/><Relationship Id="rId4" Type="http://schemas.openxmlformats.org/officeDocument/2006/relationships/image" Target="../media/image1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0</xdr:colOff>
      <xdr:row>5</xdr:row>
      <xdr:rowOff>180975</xdr:rowOff>
    </xdr:from>
    <xdr:to>
      <xdr:col>12</xdr:col>
      <xdr:colOff>601980</xdr:colOff>
      <xdr:row>8</xdr:row>
      <xdr:rowOff>156210</xdr:rowOff>
    </xdr:to>
    <xdr:sp macro="" textlink="">
      <xdr:nvSpPr>
        <xdr:cNvPr id="14" name="Rechthoek: afgeronde hoeken 13">
          <a:hlinkClick xmlns:r="http://schemas.openxmlformats.org/officeDocument/2006/relationships" r:id="rId1" tooltip="Audit invoer"/>
          <a:extLst>
            <a:ext uri="{FF2B5EF4-FFF2-40B4-BE49-F238E27FC236}">
              <a16:creationId xmlns:a16="http://schemas.microsoft.com/office/drawing/2014/main" id="{54E5F4C5-5101-4030-84C7-50565AEF18D1}"/>
            </a:ext>
          </a:extLst>
        </xdr:cNvPr>
        <xdr:cNvSpPr/>
      </xdr:nvSpPr>
      <xdr:spPr>
        <a:xfrm>
          <a:off x="5486400" y="1143000"/>
          <a:ext cx="2430780" cy="556260"/>
        </a:xfrm>
        <a:prstGeom prst="roundRect">
          <a:avLst/>
        </a:prstGeom>
        <a:solidFill>
          <a:srgbClr val="E86C47"/>
        </a:solidFill>
        <a:ln w="12700">
          <a:solidFill>
            <a:srgbClr val="95927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1800" b="0">
              <a:solidFill>
                <a:schemeClr val="bg1"/>
              </a:solidFill>
            </a:rPr>
            <a:t>Audit</a:t>
          </a:r>
          <a:r>
            <a:rPr lang="nl-NL" sz="1800" b="0" baseline="0">
              <a:solidFill>
                <a:schemeClr val="bg1"/>
              </a:solidFill>
            </a:rPr>
            <a:t> invoer</a:t>
          </a:r>
          <a:endParaRPr lang="nl-NL" sz="1800" b="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9</xdr:col>
      <xdr:colOff>0</xdr:colOff>
      <xdr:row>9</xdr:row>
      <xdr:rowOff>171450</xdr:rowOff>
    </xdr:from>
    <xdr:to>
      <xdr:col>12</xdr:col>
      <xdr:colOff>601980</xdr:colOff>
      <xdr:row>12</xdr:row>
      <xdr:rowOff>156210</xdr:rowOff>
    </xdr:to>
    <xdr:sp macro="" textlink="">
      <xdr:nvSpPr>
        <xdr:cNvPr id="15" name="Rechthoek: afgeronde hoeken 14">
          <a:hlinkClick xmlns:r="http://schemas.openxmlformats.org/officeDocument/2006/relationships" r:id="rId2" tooltip="Auditoren"/>
          <a:extLst>
            <a:ext uri="{FF2B5EF4-FFF2-40B4-BE49-F238E27FC236}">
              <a16:creationId xmlns:a16="http://schemas.microsoft.com/office/drawing/2014/main" id="{363FAB2D-89A8-47B5-86F5-2B6B351048C2}"/>
            </a:ext>
          </a:extLst>
        </xdr:cNvPr>
        <xdr:cNvSpPr/>
      </xdr:nvSpPr>
      <xdr:spPr>
        <a:xfrm>
          <a:off x="5486400" y="1905000"/>
          <a:ext cx="2430780" cy="556260"/>
        </a:xfrm>
        <a:prstGeom prst="roundRect">
          <a:avLst/>
        </a:prstGeom>
        <a:solidFill>
          <a:srgbClr val="E86C47"/>
        </a:solidFill>
        <a:ln w="12700">
          <a:solidFill>
            <a:srgbClr val="95927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1800" b="0">
              <a:solidFill>
                <a:schemeClr val="bg1"/>
              </a:solidFill>
            </a:rPr>
            <a:t>Auditoren</a:t>
          </a:r>
        </a:p>
      </xdr:txBody>
    </xdr:sp>
    <xdr:clientData/>
  </xdr:twoCellAnchor>
  <xdr:twoCellAnchor editAs="absolute">
    <xdr:from>
      <xdr:col>9</xdr:col>
      <xdr:colOff>9525</xdr:colOff>
      <xdr:row>13</xdr:row>
      <xdr:rowOff>180975</xdr:rowOff>
    </xdr:from>
    <xdr:to>
      <xdr:col>13</xdr:col>
      <xdr:colOff>1905</xdr:colOff>
      <xdr:row>16</xdr:row>
      <xdr:rowOff>165735</xdr:rowOff>
    </xdr:to>
    <xdr:sp macro="" textlink="">
      <xdr:nvSpPr>
        <xdr:cNvPr id="16" name="Rechthoek: afgeronde hoeken 15">
          <a:hlinkClick xmlns:r="http://schemas.openxmlformats.org/officeDocument/2006/relationships" r:id="rId3" tooltip="Afdelingen"/>
          <a:extLst>
            <a:ext uri="{FF2B5EF4-FFF2-40B4-BE49-F238E27FC236}">
              <a16:creationId xmlns:a16="http://schemas.microsoft.com/office/drawing/2014/main" id="{7FB478FB-E0DC-4568-B110-CB1C98B961E9}"/>
            </a:ext>
          </a:extLst>
        </xdr:cNvPr>
        <xdr:cNvSpPr/>
      </xdr:nvSpPr>
      <xdr:spPr>
        <a:xfrm>
          <a:off x="5495925" y="2676525"/>
          <a:ext cx="2430780" cy="556260"/>
        </a:xfrm>
        <a:prstGeom prst="roundRect">
          <a:avLst/>
        </a:prstGeom>
        <a:solidFill>
          <a:srgbClr val="E86C47"/>
        </a:solidFill>
        <a:ln w="12700">
          <a:solidFill>
            <a:srgbClr val="95927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1800" b="0">
              <a:solidFill>
                <a:schemeClr val="bg1"/>
              </a:solidFill>
            </a:rPr>
            <a:t>Afdelingen</a:t>
          </a:r>
        </a:p>
      </xdr:txBody>
    </xdr:sp>
    <xdr:clientData/>
  </xdr:twoCellAnchor>
  <xdr:twoCellAnchor editAs="absolute">
    <xdr:from>
      <xdr:col>9</xdr:col>
      <xdr:colOff>19050</xdr:colOff>
      <xdr:row>17</xdr:row>
      <xdr:rowOff>180975</xdr:rowOff>
    </xdr:from>
    <xdr:to>
      <xdr:col>13</xdr:col>
      <xdr:colOff>11430</xdr:colOff>
      <xdr:row>20</xdr:row>
      <xdr:rowOff>165735</xdr:rowOff>
    </xdr:to>
    <xdr:sp macro="" textlink="">
      <xdr:nvSpPr>
        <xdr:cNvPr id="17" name="Rechthoek: afgeronde hoeken 16">
          <a:hlinkClick xmlns:r="http://schemas.openxmlformats.org/officeDocument/2006/relationships" r:id="rId4" tooltip="Organisatieonderdeel"/>
          <a:extLst>
            <a:ext uri="{FF2B5EF4-FFF2-40B4-BE49-F238E27FC236}">
              <a16:creationId xmlns:a16="http://schemas.microsoft.com/office/drawing/2014/main" id="{0CB8EC86-0894-482B-9336-1E91D47D58F8}"/>
            </a:ext>
          </a:extLst>
        </xdr:cNvPr>
        <xdr:cNvSpPr/>
      </xdr:nvSpPr>
      <xdr:spPr>
        <a:xfrm>
          <a:off x="5505450" y="3438525"/>
          <a:ext cx="2430780" cy="556260"/>
        </a:xfrm>
        <a:prstGeom prst="roundRect">
          <a:avLst/>
        </a:prstGeom>
        <a:solidFill>
          <a:srgbClr val="E86C47"/>
        </a:solidFill>
        <a:ln w="12700">
          <a:solidFill>
            <a:srgbClr val="95927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1800" b="0">
              <a:solidFill>
                <a:schemeClr val="bg1"/>
              </a:solidFill>
            </a:rPr>
            <a:t>Organisatieonderdeel</a:t>
          </a:r>
        </a:p>
      </xdr:txBody>
    </xdr:sp>
    <xdr:clientData/>
  </xdr:twoCellAnchor>
  <xdr:twoCellAnchor editAs="absolute">
    <xdr:from>
      <xdr:col>9</xdr:col>
      <xdr:colOff>19050</xdr:colOff>
      <xdr:row>21</xdr:row>
      <xdr:rowOff>180975</xdr:rowOff>
    </xdr:from>
    <xdr:to>
      <xdr:col>13</xdr:col>
      <xdr:colOff>11430</xdr:colOff>
      <xdr:row>24</xdr:row>
      <xdr:rowOff>165735</xdr:rowOff>
    </xdr:to>
    <xdr:sp macro="" textlink="">
      <xdr:nvSpPr>
        <xdr:cNvPr id="18" name="Rechthoek: afgeronde hoeken 17">
          <a:hlinkClick xmlns:r="http://schemas.openxmlformats.org/officeDocument/2006/relationships" r:id="rId5" tooltip="Thema's "/>
          <a:extLst>
            <a:ext uri="{FF2B5EF4-FFF2-40B4-BE49-F238E27FC236}">
              <a16:creationId xmlns:a16="http://schemas.microsoft.com/office/drawing/2014/main" id="{D2E48FDD-260A-4E70-95CA-6137586DF190}"/>
            </a:ext>
          </a:extLst>
        </xdr:cNvPr>
        <xdr:cNvSpPr/>
      </xdr:nvSpPr>
      <xdr:spPr>
        <a:xfrm>
          <a:off x="5505450" y="4200525"/>
          <a:ext cx="2430780" cy="556260"/>
        </a:xfrm>
        <a:prstGeom prst="roundRect">
          <a:avLst/>
        </a:prstGeom>
        <a:solidFill>
          <a:srgbClr val="E86C47"/>
        </a:solidFill>
        <a:ln w="12700">
          <a:solidFill>
            <a:srgbClr val="95927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1800" b="0">
              <a:solidFill>
                <a:schemeClr val="bg1"/>
              </a:solidFill>
            </a:rPr>
            <a:t>Thema's</a:t>
          </a:r>
          <a:r>
            <a:rPr lang="nl-NL" sz="1800" b="0" baseline="0">
              <a:solidFill>
                <a:schemeClr val="bg1"/>
              </a:solidFill>
            </a:rPr>
            <a:t> Normen</a:t>
          </a:r>
          <a:endParaRPr lang="nl-NL" sz="1800" b="0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9</xdr:col>
      <xdr:colOff>9525</xdr:colOff>
      <xdr:row>26</xdr:row>
      <xdr:rowOff>0</xdr:rowOff>
    </xdr:from>
    <xdr:to>
      <xdr:col>13</xdr:col>
      <xdr:colOff>1905</xdr:colOff>
      <xdr:row>28</xdr:row>
      <xdr:rowOff>175260</xdr:rowOff>
    </xdr:to>
    <xdr:sp macro="" textlink="">
      <xdr:nvSpPr>
        <xdr:cNvPr id="19" name="Rechthoek: afgeronde hoeken 18">
          <a:hlinkClick xmlns:r="http://schemas.openxmlformats.org/officeDocument/2006/relationships" r:id="rId6" tooltip="Jaarplanning"/>
          <a:extLst>
            <a:ext uri="{FF2B5EF4-FFF2-40B4-BE49-F238E27FC236}">
              <a16:creationId xmlns:a16="http://schemas.microsoft.com/office/drawing/2014/main" id="{D3F24032-23D0-467A-A221-C2DD3AB2DDC2}"/>
            </a:ext>
          </a:extLst>
        </xdr:cNvPr>
        <xdr:cNvSpPr/>
      </xdr:nvSpPr>
      <xdr:spPr>
        <a:xfrm>
          <a:off x="5495925" y="4972050"/>
          <a:ext cx="2430780" cy="556260"/>
        </a:xfrm>
        <a:prstGeom prst="roundRect">
          <a:avLst/>
        </a:prstGeom>
        <a:solidFill>
          <a:srgbClr val="E86C47"/>
        </a:solidFill>
        <a:ln w="12700">
          <a:solidFill>
            <a:srgbClr val="95927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1800" b="0">
              <a:solidFill>
                <a:schemeClr val="bg1"/>
              </a:solidFill>
            </a:rPr>
            <a:t>Jaarplanning</a:t>
          </a:r>
        </a:p>
      </xdr:txBody>
    </xdr:sp>
    <xdr:clientData/>
  </xdr:twoCellAnchor>
  <xdr:twoCellAnchor editAs="oneCell">
    <xdr:from>
      <xdr:col>2</xdr:col>
      <xdr:colOff>307752</xdr:colOff>
      <xdr:row>11</xdr:row>
      <xdr:rowOff>95251</xdr:rowOff>
    </xdr:from>
    <xdr:to>
      <xdr:col>7</xdr:col>
      <xdr:colOff>19050</xdr:colOff>
      <xdr:row>17</xdr:row>
      <xdr:rowOff>154907</xdr:rowOff>
    </xdr:to>
    <xdr:pic>
      <xdr:nvPicPr>
        <xdr:cNvPr id="3" name="Afbeelding 2">
          <a:hlinkClick xmlns:r="http://schemas.openxmlformats.org/officeDocument/2006/relationships" r:id="rId7" tooltip="Ter Zake Excel"/>
          <a:extLst>
            <a:ext uri="{FF2B5EF4-FFF2-40B4-BE49-F238E27FC236}">
              <a16:creationId xmlns:a16="http://schemas.microsoft.com/office/drawing/2014/main" id="{2482D54A-AF5C-9890-201A-C15C7EDC1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6952" y="2209801"/>
          <a:ext cx="2759298" cy="12026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0</xdr:row>
      <xdr:rowOff>19050</xdr:rowOff>
    </xdr:from>
    <xdr:to>
      <xdr:col>3</xdr:col>
      <xdr:colOff>1685925</xdr:colOff>
      <xdr:row>0</xdr:row>
      <xdr:rowOff>200025</xdr:rowOff>
    </xdr:to>
    <xdr:sp macro="" textlink="">
      <xdr:nvSpPr>
        <xdr:cNvPr id="7" name="Tekstvak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5895DF-171B-4117-ACEC-A028F13809D0}"/>
            </a:ext>
          </a:extLst>
        </xdr:cNvPr>
        <xdr:cNvSpPr txBox="1"/>
      </xdr:nvSpPr>
      <xdr:spPr>
        <a:xfrm>
          <a:off x="1933575" y="19050"/>
          <a:ext cx="1466850" cy="180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nl-NL" sz="1100" u="sng">
            <a:latin typeface="+mn-lt"/>
          </a:endParaRPr>
        </a:p>
      </xdr:txBody>
    </xdr:sp>
    <xdr:clientData/>
  </xdr:twoCellAnchor>
  <xdr:twoCellAnchor>
    <xdr:from>
      <xdr:col>2</xdr:col>
      <xdr:colOff>1695450</xdr:colOff>
      <xdr:row>0</xdr:row>
      <xdr:rowOff>228600</xdr:rowOff>
    </xdr:from>
    <xdr:to>
      <xdr:col>3</xdr:col>
      <xdr:colOff>228600</xdr:colOff>
      <xdr:row>0</xdr:row>
      <xdr:rowOff>447675</xdr:rowOff>
    </xdr:to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9D212AF2-C51C-4327-8C96-E806519002BA}"/>
            </a:ext>
          </a:extLst>
        </xdr:cNvPr>
        <xdr:cNvSpPr txBox="1"/>
      </xdr:nvSpPr>
      <xdr:spPr>
        <a:xfrm>
          <a:off x="1695450" y="228600"/>
          <a:ext cx="247650" cy="2190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NL" sz="1100">
            <a:latin typeface="Wingdings 2" panose="05020102010507070707" pitchFamily="18" charset="2"/>
          </a:endParaRPr>
        </a:p>
      </xdr:txBody>
    </xdr:sp>
    <xdr:clientData/>
  </xdr:twoCellAnchor>
  <xdr:twoCellAnchor>
    <xdr:from>
      <xdr:col>3</xdr:col>
      <xdr:colOff>247650</xdr:colOff>
      <xdr:row>0</xdr:row>
      <xdr:rowOff>200025</xdr:rowOff>
    </xdr:from>
    <xdr:to>
      <xdr:col>4</xdr:col>
      <xdr:colOff>571500</xdr:colOff>
      <xdr:row>0</xdr:row>
      <xdr:rowOff>428625</xdr:rowOff>
    </xdr:to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15987D08-EA92-4F5B-91A5-07B366497FA8}"/>
            </a:ext>
          </a:extLst>
        </xdr:cNvPr>
        <xdr:cNvSpPr txBox="1"/>
      </xdr:nvSpPr>
      <xdr:spPr>
        <a:xfrm>
          <a:off x="1962150" y="200025"/>
          <a:ext cx="2038350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NL" sz="1100">
            <a:latin typeface="+mn-lt"/>
          </a:endParaRPr>
        </a:p>
      </xdr:txBody>
    </xdr:sp>
    <xdr:clientData/>
  </xdr:twoCellAnchor>
  <xdr:twoCellAnchor editAs="absolute">
    <xdr:from>
      <xdr:col>4</xdr:col>
      <xdr:colOff>19050</xdr:colOff>
      <xdr:row>0</xdr:row>
      <xdr:rowOff>238125</xdr:rowOff>
    </xdr:from>
    <xdr:to>
      <xdr:col>4</xdr:col>
      <xdr:colOff>666750</xdr:colOff>
      <xdr:row>0</xdr:row>
      <xdr:rowOff>838200</xdr:rowOff>
    </xdr:to>
    <xdr:grpSp>
      <xdr:nvGrpSpPr>
        <xdr:cNvPr id="10" name="Groep 9">
          <a:hlinkClick xmlns:r="http://schemas.openxmlformats.org/officeDocument/2006/relationships" r:id="rId2" tooltip="Home"/>
          <a:extLst>
            <a:ext uri="{FF2B5EF4-FFF2-40B4-BE49-F238E27FC236}">
              <a16:creationId xmlns:a16="http://schemas.microsoft.com/office/drawing/2014/main" id="{FD5C3A42-F483-4694-9A22-740E618CF73C}"/>
            </a:ext>
          </a:extLst>
        </xdr:cNvPr>
        <xdr:cNvGrpSpPr/>
      </xdr:nvGrpSpPr>
      <xdr:grpSpPr>
        <a:xfrm>
          <a:off x="3539490" y="238125"/>
          <a:ext cx="647700" cy="600075"/>
          <a:chOff x="3133725" y="276225"/>
          <a:chExt cx="647700" cy="600075"/>
        </a:xfrm>
        <a:solidFill>
          <a:srgbClr val="E86C47"/>
        </a:solidFill>
      </xdr:grpSpPr>
      <xdr:sp macro="" textlink="">
        <xdr:nvSpPr>
          <xdr:cNvPr id="11" name="Rechthoek: afgeronde hoeken 10">
            <a:extLst>
              <a:ext uri="{FF2B5EF4-FFF2-40B4-BE49-F238E27FC236}">
                <a16:creationId xmlns:a16="http://schemas.microsoft.com/office/drawing/2014/main" id="{2A73C01D-5B76-17A7-38F1-8A4BEEF14D7C}"/>
              </a:ext>
            </a:extLst>
          </xdr:cNvPr>
          <xdr:cNvSpPr/>
        </xdr:nvSpPr>
        <xdr:spPr>
          <a:xfrm>
            <a:off x="3133725" y="276225"/>
            <a:ext cx="647700" cy="600075"/>
          </a:xfrm>
          <a:prstGeom prst="roundRect">
            <a:avLst/>
          </a:prstGeom>
          <a:grpFill/>
          <a:ln w="9525">
            <a:solidFill>
              <a:schemeClr val="bg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nl-NL" sz="1100"/>
          </a:p>
        </xdr:txBody>
      </xdr:sp>
      <xdr:pic>
        <xdr:nvPicPr>
          <xdr:cNvPr id="12" name="Graphic 11" descr="Introductiepagina silhouet">
            <a:extLst>
              <a:ext uri="{FF2B5EF4-FFF2-40B4-BE49-F238E27FC236}">
                <a16:creationId xmlns:a16="http://schemas.microsoft.com/office/drawing/2014/main" id="{4ED36D1C-54F4-568C-9097-078B0B060F2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3219450" y="314325"/>
            <a:ext cx="495300" cy="495300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619124</xdr:colOff>
      <xdr:row>0</xdr:row>
      <xdr:rowOff>1017124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C6E8E9AF-1BD2-8541-01D4-179BC908D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33624" cy="10171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9525</xdr:colOff>
      <xdr:row>0</xdr:row>
      <xdr:rowOff>209550</xdr:rowOff>
    </xdr:from>
    <xdr:to>
      <xdr:col>2</xdr:col>
      <xdr:colOff>657225</xdr:colOff>
      <xdr:row>0</xdr:row>
      <xdr:rowOff>809625</xdr:rowOff>
    </xdr:to>
    <xdr:grpSp>
      <xdr:nvGrpSpPr>
        <xdr:cNvPr id="4" name="Groep 3">
          <a:hlinkClick xmlns:r="http://schemas.openxmlformats.org/officeDocument/2006/relationships" r:id="rId1" tooltip="Home"/>
          <a:extLst>
            <a:ext uri="{FF2B5EF4-FFF2-40B4-BE49-F238E27FC236}">
              <a16:creationId xmlns:a16="http://schemas.microsoft.com/office/drawing/2014/main" id="{E7C64FD2-DC02-4CDE-8545-E14D58D1D361}"/>
            </a:ext>
          </a:extLst>
        </xdr:cNvPr>
        <xdr:cNvGrpSpPr/>
      </xdr:nvGrpSpPr>
      <xdr:grpSpPr>
        <a:xfrm>
          <a:off x="3529965" y="209550"/>
          <a:ext cx="647700" cy="600075"/>
          <a:chOff x="3133725" y="276225"/>
          <a:chExt cx="647700" cy="600075"/>
        </a:xfrm>
        <a:solidFill>
          <a:srgbClr val="E86C47"/>
        </a:solidFill>
      </xdr:grpSpPr>
      <xdr:sp macro="" textlink="">
        <xdr:nvSpPr>
          <xdr:cNvPr id="5" name="Rechthoek: afgeronde hoeken 4">
            <a:extLst>
              <a:ext uri="{FF2B5EF4-FFF2-40B4-BE49-F238E27FC236}">
                <a16:creationId xmlns:a16="http://schemas.microsoft.com/office/drawing/2014/main" id="{6033689B-6F8F-FCE3-A93E-ADA0A7FF7D67}"/>
              </a:ext>
            </a:extLst>
          </xdr:cNvPr>
          <xdr:cNvSpPr/>
        </xdr:nvSpPr>
        <xdr:spPr>
          <a:xfrm>
            <a:off x="3133725" y="276225"/>
            <a:ext cx="647700" cy="600075"/>
          </a:xfrm>
          <a:prstGeom prst="roundRect">
            <a:avLst/>
          </a:prstGeom>
          <a:grpFill/>
          <a:ln w="12700">
            <a:solidFill>
              <a:srgbClr val="E25A1C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nl-NL" sz="1100"/>
          </a:p>
        </xdr:txBody>
      </xdr:sp>
      <xdr:pic>
        <xdr:nvPicPr>
          <xdr:cNvPr id="6" name="Graphic 5" descr="Introductiepagina silhouet">
            <a:extLst>
              <a:ext uri="{FF2B5EF4-FFF2-40B4-BE49-F238E27FC236}">
                <a16:creationId xmlns:a16="http://schemas.microsoft.com/office/drawing/2014/main" id="{FD71584F-79CC-6354-7925-F78DF51F9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3219450" y="314325"/>
            <a:ext cx="495300" cy="495300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628651</xdr:colOff>
      <xdr:row>0</xdr:row>
      <xdr:rowOff>1021275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6F77E597-ABA9-18D3-2866-FB76E621E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343150" cy="10212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0</xdr:row>
      <xdr:rowOff>257175</xdr:rowOff>
    </xdr:from>
    <xdr:to>
      <xdr:col>2</xdr:col>
      <xdr:colOff>647700</xdr:colOff>
      <xdr:row>0</xdr:row>
      <xdr:rowOff>857250</xdr:rowOff>
    </xdr:to>
    <xdr:grpSp>
      <xdr:nvGrpSpPr>
        <xdr:cNvPr id="4" name="Groep 3">
          <a:hlinkClick xmlns:r="http://schemas.openxmlformats.org/officeDocument/2006/relationships" r:id="rId1" tooltip="Home"/>
          <a:extLst>
            <a:ext uri="{FF2B5EF4-FFF2-40B4-BE49-F238E27FC236}">
              <a16:creationId xmlns:a16="http://schemas.microsoft.com/office/drawing/2014/main" id="{46E37EA2-A337-408C-AE59-4508900E44D6}"/>
            </a:ext>
          </a:extLst>
        </xdr:cNvPr>
        <xdr:cNvGrpSpPr/>
      </xdr:nvGrpSpPr>
      <xdr:grpSpPr>
        <a:xfrm>
          <a:off x="3520440" y="257175"/>
          <a:ext cx="647700" cy="600075"/>
          <a:chOff x="3133725" y="276225"/>
          <a:chExt cx="647700" cy="600075"/>
        </a:xfrm>
        <a:solidFill>
          <a:srgbClr val="E86C47"/>
        </a:solidFill>
      </xdr:grpSpPr>
      <xdr:sp macro="" textlink="">
        <xdr:nvSpPr>
          <xdr:cNvPr id="5" name="Rechthoek: afgeronde hoeken 4">
            <a:extLst>
              <a:ext uri="{FF2B5EF4-FFF2-40B4-BE49-F238E27FC236}">
                <a16:creationId xmlns:a16="http://schemas.microsoft.com/office/drawing/2014/main" id="{FE5DEE7B-6FBD-BC15-2BBE-E1BB3B9D2931}"/>
              </a:ext>
            </a:extLst>
          </xdr:cNvPr>
          <xdr:cNvSpPr/>
        </xdr:nvSpPr>
        <xdr:spPr>
          <a:xfrm>
            <a:off x="3133725" y="276225"/>
            <a:ext cx="647700" cy="600075"/>
          </a:xfrm>
          <a:prstGeom prst="roundRect">
            <a:avLst/>
          </a:prstGeom>
          <a:grpFill/>
          <a:ln w="9525">
            <a:solidFill>
              <a:srgbClr val="E25A1C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nl-NL" sz="1100"/>
          </a:p>
        </xdr:txBody>
      </xdr:sp>
      <xdr:pic>
        <xdr:nvPicPr>
          <xdr:cNvPr id="6" name="Graphic 5" descr="Introductiepagina silhouet">
            <a:extLst>
              <a:ext uri="{FF2B5EF4-FFF2-40B4-BE49-F238E27FC236}">
                <a16:creationId xmlns:a16="http://schemas.microsoft.com/office/drawing/2014/main" id="{CE5F7E91-E45E-0203-A2D0-2151AF420DD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3219450" y="314325"/>
            <a:ext cx="495300" cy="495300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600075</xdr:colOff>
      <xdr:row>0</xdr:row>
      <xdr:rowOff>1008821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0299C70C-6E1B-482C-E262-E291AB3A8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14575" cy="100882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333375</xdr:colOff>
      <xdr:row>0</xdr:row>
      <xdr:rowOff>238125</xdr:rowOff>
    </xdr:from>
    <xdr:to>
      <xdr:col>3</xdr:col>
      <xdr:colOff>371475</xdr:colOff>
      <xdr:row>0</xdr:row>
      <xdr:rowOff>838200</xdr:rowOff>
    </xdr:to>
    <xdr:grpSp>
      <xdr:nvGrpSpPr>
        <xdr:cNvPr id="3" name="Groep 2">
          <a:hlinkClick xmlns:r="http://schemas.openxmlformats.org/officeDocument/2006/relationships" r:id="rId1" tooltip="Home"/>
          <a:extLst>
            <a:ext uri="{FF2B5EF4-FFF2-40B4-BE49-F238E27FC236}">
              <a16:creationId xmlns:a16="http://schemas.microsoft.com/office/drawing/2014/main" id="{2978CE67-1F33-4B33-A2BD-B034A240EF1A}"/>
            </a:ext>
          </a:extLst>
        </xdr:cNvPr>
        <xdr:cNvGrpSpPr/>
      </xdr:nvGrpSpPr>
      <xdr:grpSpPr>
        <a:xfrm>
          <a:off x="3853815" y="238125"/>
          <a:ext cx="647700" cy="600075"/>
          <a:chOff x="3133725" y="276225"/>
          <a:chExt cx="647700" cy="600075"/>
        </a:xfrm>
        <a:solidFill>
          <a:srgbClr val="E86C47"/>
        </a:solidFill>
      </xdr:grpSpPr>
      <xdr:sp macro="" textlink="">
        <xdr:nvSpPr>
          <xdr:cNvPr id="5" name="Rechthoek: afgeronde hoeken 4">
            <a:extLst>
              <a:ext uri="{FF2B5EF4-FFF2-40B4-BE49-F238E27FC236}">
                <a16:creationId xmlns:a16="http://schemas.microsoft.com/office/drawing/2014/main" id="{FDF24ACB-EF81-D24F-5B77-FE6F1FCBF188}"/>
              </a:ext>
            </a:extLst>
          </xdr:cNvPr>
          <xdr:cNvSpPr/>
        </xdr:nvSpPr>
        <xdr:spPr>
          <a:xfrm>
            <a:off x="3133725" y="276225"/>
            <a:ext cx="647700" cy="600075"/>
          </a:xfrm>
          <a:prstGeom prst="roundRect">
            <a:avLst/>
          </a:prstGeom>
          <a:grpFill/>
          <a:ln w="9525">
            <a:solidFill>
              <a:srgbClr val="E25A1C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nl-NL" sz="1100"/>
          </a:p>
        </xdr:txBody>
      </xdr:sp>
      <xdr:pic>
        <xdr:nvPicPr>
          <xdr:cNvPr id="6" name="Graphic 5" descr="Introductiepagina silhouet">
            <a:extLst>
              <a:ext uri="{FF2B5EF4-FFF2-40B4-BE49-F238E27FC236}">
                <a16:creationId xmlns:a16="http://schemas.microsoft.com/office/drawing/2014/main" id="{F8B7719F-B19B-9EEC-CCF9-ADD444C187E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3219450" y="314325"/>
            <a:ext cx="495300" cy="495300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581024</xdr:colOff>
      <xdr:row>0</xdr:row>
      <xdr:rowOff>1000519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C7C13632-3AC1-2B4D-F43E-F9D4E96A42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295524" cy="100051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504825</xdr:colOff>
      <xdr:row>0</xdr:row>
      <xdr:rowOff>228600</xdr:rowOff>
    </xdr:from>
    <xdr:to>
      <xdr:col>2</xdr:col>
      <xdr:colOff>1152525</xdr:colOff>
      <xdr:row>0</xdr:row>
      <xdr:rowOff>828675</xdr:rowOff>
    </xdr:to>
    <xdr:grpSp>
      <xdr:nvGrpSpPr>
        <xdr:cNvPr id="4" name="Groep 3">
          <a:hlinkClick xmlns:r="http://schemas.openxmlformats.org/officeDocument/2006/relationships" r:id="rId1" tooltip="Home"/>
          <a:extLst>
            <a:ext uri="{FF2B5EF4-FFF2-40B4-BE49-F238E27FC236}">
              <a16:creationId xmlns:a16="http://schemas.microsoft.com/office/drawing/2014/main" id="{6AA19992-E877-4AC1-9369-7D2093226060}"/>
            </a:ext>
          </a:extLst>
        </xdr:cNvPr>
        <xdr:cNvGrpSpPr/>
      </xdr:nvGrpSpPr>
      <xdr:grpSpPr>
        <a:xfrm>
          <a:off x="3270885" y="228600"/>
          <a:ext cx="647700" cy="600075"/>
          <a:chOff x="3133725" y="276225"/>
          <a:chExt cx="647700" cy="600075"/>
        </a:xfrm>
        <a:solidFill>
          <a:srgbClr val="E86C47"/>
        </a:solidFill>
      </xdr:grpSpPr>
      <xdr:sp macro="" textlink="">
        <xdr:nvSpPr>
          <xdr:cNvPr id="5" name="Rechthoek: afgeronde hoeken 4">
            <a:extLst>
              <a:ext uri="{FF2B5EF4-FFF2-40B4-BE49-F238E27FC236}">
                <a16:creationId xmlns:a16="http://schemas.microsoft.com/office/drawing/2014/main" id="{D80730AA-F0F1-4BAF-33A4-5595D604AA74}"/>
              </a:ext>
            </a:extLst>
          </xdr:cNvPr>
          <xdr:cNvSpPr/>
        </xdr:nvSpPr>
        <xdr:spPr>
          <a:xfrm>
            <a:off x="3133725" y="276225"/>
            <a:ext cx="647700" cy="600075"/>
          </a:xfrm>
          <a:prstGeom prst="roundRect">
            <a:avLst/>
          </a:prstGeom>
          <a:grpFill/>
          <a:ln w="9525">
            <a:solidFill>
              <a:srgbClr val="E25A1C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nl-NL" sz="1100"/>
          </a:p>
        </xdr:txBody>
      </xdr:sp>
      <xdr:pic>
        <xdr:nvPicPr>
          <xdr:cNvPr id="6" name="Graphic 5" descr="Introductiepagina silhouet">
            <a:extLst>
              <a:ext uri="{FF2B5EF4-FFF2-40B4-BE49-F238E27FC236}">
                <a16:creationId xmlns:a16="http://schemas.microsoft.com/office/drawing/2014/main" id="{A8E69669-9E65-54BB-8FFA-CC2E773FB81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3219450" y="314325"/>
            <a:ext cx="495300" cy="495300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647701</xdr:colOff>
      <xdr:row>0</xdr:row>
      <xdr:rowOff>1029578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5588C5C3-015C-5401-FCC9-E2005A498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362200" cy="102957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381000</xdr:colOff>
      <xdr:row>1</xdr:row>
      <xdr:rowOff>9525</xdr:rowOff>
    </xdr:from>
    <xdr:to>
      <xdr:col>5</xdr:col>
      <xdr:colOff>419100</xdr:colOff>
      <xdr:row>4</xdr:row>
      <xdr:rowOff>9525</xdr:rowOff>
    </xdr:to>
    <xdr:grpSp>
      <xdr:nvGrpSpPr>
        <xdr:cNvPr id="4" name="Groep 3">
          <a:hlinkClick xmlns:r="http://schemas.openxmlformats.org/officeDocument/2006/relationships" r:id="rId1" tooltip="Home"/>
          <a:extLst>
            <a:ext uri="{FF2B5EF4-FFF2-40B4-BE49-F238E27FC236}">
              <a16:creationId xmlns:a16="http://schemas.microsoft.com/office/drawing/2014/main" id="{D7E4E869-C42B-4D9F-9477-571642FEC324}"/>
            </a:ext>
          </a:extLst>
        </xdr:cNvPr>
        <xdr:cNvGrpSpPr/>
      </xdr:nvGrpSpPr>
      <xdr:grpSpPr>
        <a:xfrm>
          <a:off x="4381500" y="238125"/>
          <a:ext cx="647700" cy="571500"/>
          <a:chOff x="3133725" y="276225"/>
          <a:chExt cx="647700" cy="600075"/>
        </a:xfrm>
        <a:solidFill>
          <a:srgbClr val="E86C47"/>
        </a:solidFill>
      </xdr:grpSpPr>
      <xdr:sp macro="" textlink="">
        <xdr:nvSpPr>
          <xdr:cNvPr id="5" name="Rechthoek: afgeronde hoeken 4">
            <a:extLst>
              <a:ext uri="{FF2B5EF4-FFF2-40B4-BE49-F238E27FC236}">
                <a16:creationId xmlns:a16="http://schemas.microsoft.com/office/drawing/2014/main" id="{B69F4F95-A487-9705-8BF0-3BAD5285D557}"/>
              </a:ext>
            </a:extLst>
          </xdr:cNvPr>
          <xdr:cNvSpPr/>
        </xdr:nvSpPr>
        <xdr:spPr>
          <a:xfrm>
            <a:off x="3133725" y="276225"/>
            <a:ext cx="647700" cy="600075"/>
          </a:xfrm>
          <a:prstGeom prst="roundRect">
            <a:avLst/>
          </a:prstGeom>
          <a:grpFill/>
          <a:ln w="9525">
            <a:solidFill>
              <a:srgbClr val="E25A1C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nl-NL" sz="1100"/>
          </a:p>
        </xdr:txBody>
      </xdr:sp>
      <xdr:pic>
        <xdr:nvPicPr>
          <xdr:cNvPr id="6" name="Graphic 5" descr="Introductiepagina silhouet">
            <a:extLst>
              <a:ext uri="{FF2B5EF4-FFF2-40B4-BE49-F238E27FC236}">
                <a16:creationId xmlns:a16="http://schemas.microsoft.com/office/drawing/2014/main" id="{88420078-8612-C42F-55B3-1E994BEC05B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3219450" y="314325"/>
            <a:ext cx="495300" cy="495300"/>
          </a:xfrm>
          <a:prstGeom prst="rect">
            <a:avLst/>
          </a:prstGeom>
        </xdr:spPr>
      </xdr:pic>
    </xdr:grpSp>
    <xdr:clientData/>
  </xdr:twoCellAnchor>
  <xdr:twoCellAnchor editAs="oneCell">
    <xdr:from>
      <xdr:col>8</xdr:col>
      <xdr:colOff>342900</xdr:colOff>
      <xdr:row>0</xdr:row>
      <xdr:rowOff>1</xdr:rowOff>
    </xdr:from>
    <xdr:to>
      <xdr:col>12</xdr:col>
      <xdr:colOff>228600</xdr:colOff>
      <xdr:row>4</xdr:row>
      <xdr:rowOff>174773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FC02E624-EC2C-511E-2619-31BF414E8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24650" y="1"/>
          <a:ext cx="2324100" cy="10129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terzake-excel.n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DC25B-59D9-44BC-AC2D-9CF57F4A4A9C}">
  <sheetPr codeName="Blad7"/>
  <dimension ref="D5:N31"/>
  <sheetViews>
    <sheetView showGridLines="0" showRowColHeaders="0" tabSelected="1" workbookViewId="0">
      <selection activeCell="H8" sqref="H8"/>
    </sheetView>
  </sheetViews>
  <sheetFormatPr defaultRowHeight="14.4" x14ac:dyDescent="0.3"/>
  <sheetData>
    <row r="5" spans="9:14" ht="15" thickBot="1" x14ac:dyDescent="0.35"/>
    <row r="6" spans="9:14" ht="15" thickTop="1" x14ac:dyDescent="0.3">
      <c r="I6" s="46"/>
      <c r="J6" s="47"/>
      <c r="K6" s="47"/>
      <c r="L6" s="47"/>
      <c r="M6" s="47"/>
      <c r="N6" s="48"/>
    </row>
    <row r="7" spans="9:14" x14ac:dyDescent="0.3">
      <c r="I7" s="49"/>
      <c r="N7" s="50"/>
    </row>
    <row r="8" spans="9:14" x14ac:dyDescent="0.3">
      <c r="I8" s="49"/>
      <c r="N8" s="50"/>
    </row>
    <row r="9" spans="9:14" x14ac:dyDescent="0.3">
      <c r="I9" s="49"/>
      <c r="N9" s="50"/>
    </row>
    <row r="10" spans="9:14" x14ac:dyDescent="0.3">
      <c r="I10" s="49"/>
      <c r="N10" s="50"/>
    </row>
    <row r="11" spans="9:14" x14ac:dyDescent="0.3">
      <c r="I11" s="49"/>
      <c r="N11" s="50"/>
    </row>
    <row r="12" spans="9:14" x14ac:dyDescent="0.3">
      <c r="I12" s="49"/>
      <c r="N12" s="50"/>
    </row>
    <row r="13" spans="9:14" x14ac:dyDescent="0.3">
      <c r="I13" s="49"/>
      <c r="N13" s="50"/>
    </row>
    <row r="14" spans="9:14" x14ac:dyDescent="0.3">
      <c r="I14" s="49"/>
      <c r="N14" s="50"/>
    </row>
    <row r="15" spans="9:14" x14ac:dyDescent="0.3">
      <c r="I15" s="49"/>
      <c r="N15" s="50"/>
    </row>
    <row r="16" spans="9:14" x14ac:dyDescent="0.3">
      <c r="I16" s="49"/>
      <c r="N16" s="50"/>
    </row>
    <row r="17" spans="4:14" x14ac:dyDescent="0.3">
      <c r="I17" s="49"/>
      <c r="N17" s="50"/>
    </row>
    <row r="18" spans="4:14" x14ac:dyDescent="0.3">
      <c r="I18" s="49"/>
      <c r="N18" s="50"/>
    </row>
    <row r="19" spans="4:14" x14ac:dyDescent="0.3">
      <c r="D19" s="74" t="s">
        <v>40</v>
      </c>
      <c r="E19" s="75" t="s">
        <v>41</v>
      </c>
      <c r="I19" s="49"/>
      <c r="N19" s="50"/>
    </row>
    <row r="20" spans="4:14" x14ac:dyDescent="0.3">
      <c r="D20" s="76" t="s">
        <v>42</v>
      </c>
      <c r="E20" s="77" t="s">
        <v>43</v>
      </c>
      <c r="I20" s="49"/>
      <c r="N20" s="50"/>
    </row>
    <row r="21" spans="4:14" x14ac:dyDescent="0.3">
      <c r="I21" s="49"/>
      <c r="N21" s="50"/>
    </row>
    <row r="22" spans="4:14" x14ac:dyDescent="0.3">
      <c r="I22" s="49"/>
      <c r="N22" s="50"/>
    </row>
    <row r="23" spans="4:14" x14ac:dyDescent="0.3">
      <c r="I23" s="49"/>
      <c r="N23" s="50"/>
    </row>
    <row r="24" spans="4:14" x14ac:dyDescent="0.3">
      <c r="I24" s="49"/>
      <c r="N24" s="50"/>
    </row>
    <row r="25" spans="4:14" x14ac:dyDescent="0.3">
      <c r="I25" s="49"/>
      <c r="N25" s="50"/>
    </row>
    <row r="26" spans="4:14" x14ac:dyDescent="0.3">
      <c r="I26" s="49"/>
      <c r="N26" s="50"/>
    </row>
    <row r="27" spans="4:14" x14ac:dyDescent="0.3">
      <c r="I27" s="49"/>
      <c r="N27" s="50"/>
    </row>
    <row r="28" spans="4:14" x14ac:dyDescent="0.3">
      <c r="I28" s="49"/>
      <c r="N28" s="50"/>
    </row>
    <row r="29" spans="4:14" x14ac:dyDescent="0.3">
      <c r="I29" s="49"/>
      <c r="N29" s="50"/>
    </row>
    <row r="30" spans="4:14" ht="15" thickBot="1" x14ac:dyDescent="0.35">
      <c r="I30" s="51"/>
      <c r="J30" s="52"/>
      <c r="K30" s="52"/>
      <c r="L30" s="52"/>
      <c r="M30" s="52"/>
      <c r="N30" s="53"/>
    </row>
    <row r="31" spans="4:14" ht="15" thickTop="1" x14ac:dyDescent="0.3"/>
  </sheetData>
  <sheetProtection algorithmName="SHA-512" hashValue="8nejvGpEZs4BUlP5aztjKsfOLhFV5rKmXb0w6cpThPVLqLj2Kfs/Xp9vs0qc0FEgxDd6GJuFxO0SKYNzZBSPAA==" saltValue="rkLP/7hxxw6c1oebDxYcCw==" spinCount="100000" sheet="1" objects="1" scenarios="1" selectLockedCells="1" selectUnlockedCells="1"/>
  <hyperlinks>
    <hyperlink ref="E19" r:id="rId1" xr:uid="{9BC479F0-A658-4B7D-BFB8-19B03AFADEE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AE1003"/>
  <sheetViews>
    <sheetView showGridLines="0" showRowColHeaders="0" showZeros="0" topLeftCell="C1" workbookViewId="0">
      <pane ySplit="2" topLeftCell="A3" activePane="bottomLeft" state="frozen"/>
      <selection pane="bottomLeft" activeCell="C3" sqref="C3"/>
    </sheetView>
  </sheetViews>
  <sheetFormatPr defaultRowHeight="14.4" x14ac:dyDescent="0.3"/>
  <cols>
    <col min="1" max="1" width="3.109375" hidden="1" customWidth="1"/>
    <col min="2" max="2" width="6.44140625" hidden="1" customWidth="1"/>
    <col min="3" max="4" width="25.6640625" customWidth="1"/>
    <col min="5" max="5" width="14.6640625" customWidth="1"/>
    <col min="6" max="7" width="25.6640625" customWidth="1"/>
    <col min="8" max="8" width="14.6640625" customWidth="1"/>
    <col min="9" max="9" width="11.5546875" hidden="1" customWidth="1"/>
    <col min="10" max="10" width="9" hidden="1" customWidth="1"/>
    <col min="11" max="12" width="14.6640625" customWidth="1"/>
    <col min="13" max="13" width="38.5546875" customWidth="1"/>
    <col min="30" max="31" width="0" hidden="1" customWidth="1"/>
  </cols>
  <sheetData>
    <row r="1" spans="1:31" ht="81.75" customHeight="1" thickBot="1" x14ac:dyDescent="0.35"/>
    <row r="2" spans="1:31" s="4" customFormat="1" ht="43.8" thickBot="1" x14ac:dyDescent="0.35">
      <c r="A2" s="44" t="s">
        <v>34</v>
      </c>
      <c r="B2" s="45" t="s">
        <v>35</v>
      </c>
      <c r="C2" s="78" t="s">
        <v>1</v>
      </c>
      <c r="D2" s="78" t="s">
        <v>25</v>
      </c>
      <c r="E2" s="78" t="s">
        <v>29</v>
      </c>
      <c r="F2" s="78" t="s">
        <v>26</v>
      </c>
      <c r="G2" s="78" t="s">
        <v>27</v>
      </c>
      <c r="H2" s="78" t="s">
        <v>5</v>
      </c>
      <c r="I2" s="78" t="s">
        <v>33</v>
      </c>
      <c r="J2" s="78" t="s">
        <v>23</v>
      </c>
      <c r="K2" s="78" t="s">
        <v>6</v>
      </c>
      <c r="L2" s="78" t="s">
        <v>36</v>
      </c>
      <c r="M2" s="79" t="s">
        <v>28</v>
      </c>
      <c r="AD2" s="4">
        <v>1</v>
      </c>
      <c r="AE2" s="4" t="s">
        <v>10</v>
      </c>
    </row>
    <row r="3" spans="1:31" x14ac:dyDescent="0.3">
      <c r="A3" s="2" t="str">
        <f>CONCATENATE(C3,I3,J3)</f>
        <v>0</v>
      </c>
      <c r="B3" s="2" t="str">
        <f>CONCATENATE(D3,I3,J3)</f>
        <v>0</v>
      </c>
      <c r="C3" s="28"/>
      <c r="D3" s="29"/>
      <c r="E3" s="54" t="str">
        <f>IF(D3="","",VLOOKUP(D3,'Thema''s Normen Processen'!$A$3:$D$502,2,FALSE))</f>
        <v/>
      </c>
      <c r="F3" s="29"/>
      <c r="G3" s="29"/>
      <c r="H3" s="38"/>
      <c r="I3" s="40">
        <f>IF(H3=0,0,VLOOKUP(MONTH(H3),$AD$2:$AE$13,2,FALSE))</f>
        <v>0</v>
      </c>
      <c r="J3" s="40" t="str">
        <f>IF(H3="","",YEAR(H3))</f>
        <v/>
      </c>
      <c r="K3" s="38"/>
      <c r="L3" s="57" t="str">
        <f>IF(C3=0,"",VLOOKUP(C3,Afdelingen!$A$3:$H$102,8,FALSE))</f>
        <v/>
      </c>
      <c r="M3" s="39"/>
      <c r="AD3">
        <v>2</v>
      </c>
      <c r="AE3" t="s">
        <v>11</v>
      </c>
    </row>
    <row r="4" spans="1:31" x14ac:dyDescent="0.3">
      <c r="A4" s="2" t="str">
        <f t="shared" ref="A4:A67" si="0">CONCATENATE(C4,I4,J4)</f>
        <v>0</v>
      </c>
      <c r="B4" s="2" t="str">
        <f t="shared" ref="B4:B67" si="1">CONCATENATE(D4,I4,J4)</f>
        <v>0</v>
      </c>
      <c r="C4" s="17"/>
      <c r="D4" s="24"/>
      <c r="E4" s="55" t="str">
        <f>IF(D4="","",VLOOKUP(D4,'Thema''s Normen Processen'!$A$3:$D$502,2,FALSE))</f>
        <v/>
      </c>
      <c r="F4" s="29"/>
      <c r="G4" s="29"/>
      <c r="H4" s="34"/>
      <c r="I4" s="41">
        <f t="shared" ref="I4:I67" si="2">IF(H4=0,0,VLOOKUP(MONTH(H4),$AD$2:$AE$13,2,FALSE))</f>
        <v>0</v>
      </c>
      <c r="J4" s="41" t="str">
        <f t="shared" ref="J4:J67" si="3">IF(H4="","",YEAR(H4))</f>
        <v/>
      </c>
      <c r="K4" s="34"/>
      <c r="L4" s="58" t="str">
        <f>IF(C4=0,"",VLOOKUP(C4,Afdelingen!$A$3:$H$102,8,FALSE))</f>
        <v/>
      </c>
      <c r="M4" s="35"/>
      <c r="AD4">
        <v>3</v>
      </c>
      <c r="AE4" t="s">
        <v>12</v>
      </c>
    </row>
    <row r="5" spans="1:31" x14ac:dyDescent="0.3">
      <c r="A5" s="2" t="str">
        <f t="shared" si="0"/>
        <v>0</v>
      </c>
      <c r="B5" s="2" t="str">
        <f t="shared" si="1"/>
        <v>0</v>
      </c>
      <c r="C5" s="17"/>
      <c r="D5" s="24"/>
      <c r="E5" s="55" t="str">
        <f>IF(D5="","",VLOOKUP(D5,'Thema''s Normen Processen'!$A$3:$D$502,2,FALSE))</f>
        <v/>
      </c>
      <c r="F5" s="29"/>
      <c r="G5" s="29"/>
      <c r="H5" s="34"/>
      <c r="I5" s="41">
        <f t="shared" si="2"/>
        <v>0</v>
      </c>
      <c r="J5" s="41" t="str">
        <f t="shared" si="3"/>
        <v/>
      </c>
      <c r="K5" s="34"/>
      <c r="L5" s="58" t="str">
        <f>IF(C5=0,"",VLOOKUP(C5,Afdelingen!$A$3:$H$102,8,FALSE))</f>
        <v/>
      </c>
      <c r="M5" s="35"/>
      <c r="AD5">
        <v>4</v>
      </c>
      <c r="AE5" t="s">
        <v>13</v>
      </c>
    </row>
    <row r="6" spans="1:31" x14ac:dyDescent="0.3">
      <c r="A6" s="2" t="str">
        <f t="shared" si="0"/>
        <v>0</v>
      </c>
      <c r="B6" s="2" t="str">
        <f t="shared" si="1"/>
        <v>0</v>
      </c>
      <c r="C6" s="17"/>
      <c r="D6" s="24"/>
      <c r="E6" s="55" t="str">
        <f>IF(D6="","",VLOOKUP(D6,'Thema''s Normen Processen'!$A$3:$D$502,2,FALSE))</f>
        <v/>
      </c>
      <c r="F6" s="29"/>
      <c r="G6" s="29"/>
      <c r="H6" s="24"/>
      <c r="I6" s="41">
        <f t="shared" si="2"/>
        <v>0</v>
      </c>
      <c r="J6" s="41" t="str">
        <f t="shared" si="3"/>
        <v/>
      </c>
      <c r="K6" s="34"/>
      <c r="L6" s="58" t="str">
        <f>IF(C6=0,"",VLOOKUP(C6,Afdelingen!$A$3:$H$102,8,FALSE))</f>
        <v/>
      </c>
      <c r="M6" s="35"/>
      <c r="AD6">
        <v>5</v>
      </c>
      <c r="AE6" t="s">
        <v>14</v>
      </c>
    </row>
    <row r="7" spans="1:31" x14ac:dyDescent="0.3">
      <c r="A7" s="2" t="str">
        <f t="shared" si="0"/>
        <v>0</v>
      </c>
      <c r="B7" s="2" t="str">
        <f t="shared" si="1"/>
        <v>0</v>
      </c>
      <c r="C7" s="17"/>
      <c r="D7" s="24"/>
      <c r="E7" s="55" t="str">
        <f>IF(D7="","",VLOOKUP(D7,'Thema''s Normen Processen'!$A$3:$D$502,2,FALSE))</f>
        <v/>
      </c>
      <c r="F7" s="29"/>
      <c r="G7" s="29"/>
      <c r="H7" s="34"/>
      <c r="I7" s="41">
        <f t="shared" si="2"/>
        <v>0</v>
      </c>
      <c r="J7" s="41" t="str">
        <f t="shared" si="3"/>
        <v/>
      </c>
      <c r="K7" s="24"/>
      <c r="L7" s="58" t="str">
        <f>IF(C7=0,"",VLOOKUP(C7,Afdelingen!$A$3:$H$102,8,FALSE))</f>
        <v/>
      </c>
      <c r="M7" s="35"/>
      <c r="AD7">
        <v>6</v>
      </c>
      <c r="AE7" t="s">
        <v>15</v>
      </c>
    </row>
    <row r="8" spans="1:31" x14ac:dyDescent="0.3">
      <c r="A8" s="2" t="str">
        <f t="shared" si="0"/>
        <v>0</v>
      </c>
      <c r="B8" s="2" t="str">
        <f t="shared" si="1"/>
        <v>0</v>
      </c>
      <c r="C8" s="17"/>
      <c r="D8" s="24"/>
      <c r="E8" s="55" t="str">
        <f>IF(D8="","",VLOOKUP(D8,'Thema''s Normen Processen'!$A$3:$D$502,2,FALSE))</f>
        <v/>
      </c>
      <c r="F8" s="29"/>
      <c r="G8" s="29"/>
      <c r="H8" s="24"/>
      <c r="I8" s="41">
        <f t="shared" si="2"/>
        <v>0</v>
      </c>
      <c r="J8" s="41" t="str">
        <f t="shared" si="3"/>
        <v/>
      </c>
      <c r="K8" s="24"/>
      <c r="L8" s="58" t="str">
        <f>IF(C8=0,"",VLOOKUP(C8,Afdelingen!$A$3:$H$102,8,FALSE))</f>
        <v/>
      </c>
      <c r="M8" s="35"/>
      <c r="AD8">
        <v>7</v>
      </c>
      <c r="AE8" t="s">
        <v>16</v>
      </c>
    </row>
    <row r="9" spans="1:31" x14ac:dyDescent="0.3">
      <c r="A9" s="2" t="str">
        <f t="shared" si="0"/>
        <v>0</v>
      </c>
      <c r="B9" s="2" t="str">
        <f t="shared" si="1"/>
        <v>0</v>
      </c>
      <c r="C9" s="17"/>
      <c r="D9" s="24"/>
      <c r="E9" s="55" t="str">
        <f>IF(D9="","",VLOOKUP(D9,'Thema''s Normen Processen'!$A$3:$D$502,2,FALSE))</f>
        <v/>
      </c>
      <c r="F9" s="29"/>
      <c r="G9" s="29"/>
      <c r="H9" s="24"/>
      <c r="I9" s="41">
        <f t="shared" si="2"/>
        <v>0</v>
      </c>
      <c r="J9" s="41" t="str">
        <f t="shared" si="3"/>
        <v/>
      </c>
      <c r="K9" s="24"/>
      <c r="L9" s="58" t="str">
        <f>IF(C9=0,"",VLOOKUP(C9,Afdelingen!$A$3:$H$102,8,FALSE))</f>
        <v/>
      </c>
      <c r="M9" s="35"/>
      <c r="AD9">
        <v>8</v>
      </c>
      <c r="AE9" t="s">
        <v>17</v>
      </c>
    </row>
    <row r="10" spans="1:31" x14ac:dyDescent="0.3">
      <c r="A10" s="2" t="str">
        <f t="shared" si="0"/>
        <v>0</v>
      </c>
      <c r="B10" s="2" t="str">
        <f t="shared" si="1"/>
        <v>0</v>
      </c>
      <c r="C10" s="17"/>
      <c r="D10" s="24"/>
      <c r="E10" s="55" t="str">
        <f>IF(D10="","",VLOOKUP(D10,'Thema''s Normen Processen'!$A$3:$D$502,2,FALSE))</f>
        <v/>
      </c>
      <c r="F10" s="29"/>
      <c r="G10" s="29"/>
      <c r="H10" s="24"/>
      <c r="I10" s="41">
        <f t="shared" si="2"/>
        <v>0</v>
      </c>
      <c r="J10" s="41" t="str">
        <f t="shared" si="3"/>
        <v/>
      </c>
      <c r="K10" s="24"/>
      <c r="L10" s="58" t="str">
        <f>IF(C10=0,"",VLOOKUP(C10,Afdelingen!$A$3:$H$102,8,FALSE))</f>
        <v/>
      </c>
      <c r="M10" s="35"/>
      <c r="AD10">
        <v>9</v>
      </c>
      <c r="AE10" t="s">
        <v>18</v>
      </c>
    </row>
    <row r="11" spans="1:31" x14ac:dyDescent="0.3">
      <c r="A11" s="2" t="str">
        <f t="shared" si="0"/>
        <v>0</v>
      </c>
      <c r="B11" s="2" t="str">
        <f t="shared" si="1"/>
        <v>0</v>
      </c>
      <c r="C11" s="17"/>
      <c r="D11" s="24"/>
      <c r="E11" s="55" t="str">
        <f>IF(D11="","",VLOOKUP(D11,'Thema''s Normen Processen'!$A$3:$D$502,2,FALSE))</f>
        <v/>
      </c>
      <c r="F11" s="29"/>
      <c r="G11" s="29"/>
      <c r="H11" s="24"/>
      <c r="I11" s="41">
        <f t="shared" si="2"/>
        <v>0</v>
      </c>
      <c r="J11" s="41" t="str">
        <f t="shared" si="3"/>
        <v/>
      </c>
      <c r="K11" s="24"/>
      <c r="L11" s="58" t="str">
        <f>IF(C11=0,"",VLOOKUP(C11,Afdelingen!$A$3:$H$102,8,FALSE))</f>
        <v/>
      </c>
      <c r="M11" s="35"/>
      <c r="AD11">
        <v>10</v>
      </c>
      <c r="AE11" t="s">
        <v>19</v>
      </c>
    </row>
    <row r="12" spans="1:31" x14ac:dyDescent="0.3">
      <c r="A12" s="2" t="str">
        <f t="shared" si="0"/>
        <v>0</v>
      </c>
      <c r="B12" s="2" t="str">
        <f t="shared" si="1"/>
        <v>0</v>
      </c>
      <c r="C12" s="17"/>
      <c r="D12" s="24"/>
      <c r="E12" s="55" t="str">
        <f>IF(D12="","",VLOOKUP(D12,'Thema''s Normen Processen'!$A$3:$D$502,2,FALSE))</f>
        <v/>
      </c>
      <c r="F12" s="29"/>
      <c r="G12" s="29"/>
      <c r="H12" s="24"/>
      <c r="I12" s="41">
        <f t="shared" si="2"/>
        <v>0</v>
      </c>
      <c r="J12" s="41" t="str">
        <f t="shared" si="3"/>
        <v/>
      </c>
      <c r="K12" s="24"/>
      <c r="L12" s="58" t="str">
        <f>IF(C12=0,"",VLOOKUP(C12,Afdelingen!$A$3:$H$102,8,FALSE))</f>
        <v/>
      </c>
      <c r="M12" s="35"/>
      <c r="AD12">
        <v>11</v>
      </c>
      <c r="AE12" t="s">
        <v>20</v>
      </c>
    </row>
    <row r="13" spans="1:31" x14ac:dyDescent="0.3">
      <c r="A13" s="2" t="str">
        <f t="shared" si="0"/>
        <v>0</v>
      </c>
      <c r="B13" s="2" t="str">
        <f t="shared" si="1"/>
        <v>0</v>
      </c>
      <c r="C13" s="17"/>
      <c r="D13" s="24"/>
      <c r="E13" s="55" t="str">
        <f>IF(D13="","",VLOOKUP(D13,'Thema''s Normen Processen'!$A$3:$D$502,2,FALSE))</f>
        <v/>
      </c>
      <c r="F13" s="29"/>
      <c r="G13" s="29"/>
      <c r="H13" s="24"/>
      <c r="I13" s="41">
        <f t="shared" si="2"/>
        <v>0</v>
      </c>
      <c r="J13" s="41" t="str">
        <f t="shared" si="3"/>
        <v/>
      </c>
      <c r="K13" s="24"/>
      <c r="L13" s="58" t="str">
        <f>IF(C13=0,"",VLOOKUP(C13,Afdelingen!$A$3:$H$102,8,FALSE))</f>
        <v/>
      </c>
      <c r="M13" s="35"/>
      <c r="AD13">
        <v>12</v>
      </c>
      <c r="AE13" t="s">
        <v>21</v>
      </c>
    </row>
    <row r="14" spans="1:31" x14ac:dyDescent="0.3">
      <c r="A14" s="2" t="str">
        <f t="shared" si="0"/>
        <v>0</v>
      </c>
      <c r="B14" s="2" t="str">
        <f t="shared" si="1"/>
        <v>0</v>
      </c>
      <c r="C14" s="17"/>
      <c r="D14" s="24"/>
      <c r="E14" s="55" t="str">
        <f>IF(D14="","",VLOOKUP(D14,'Thema''s Normen Processen'!$A$3:$D$502,2,FALSE))</f>
        <v/>
      </c>
      <c r="F14" s="29"/>
      <c r="G14" s="29"/>
      <c r="H14" s="24"/>
      <c r="I14" s="41">
        <f t="shared" si="2"/>
        <v>0</v>
      </c>
      <c r="J14" s="41" t="str">
        <f t="shared" si="3"/>
        <v/>
      </c>
      <c r="K14" s="24"/>
      <c r="L14" s="58" t="str">
        <f>IF(C14=0,"",VLOOKUP(C14,Afdelingen!$A$3:$H$102,8,FALSE))</f>
        <v/>
      </c>
      <c r="M14" s="35"/>
    </row>
    <row r="15" spans="1:31" x14ac:dyDescent="0.3">
      <c r="A15" s="2" t="str">
        <f t="shared" si="0"/>
        <v>0</v>
      </c>
      <c r="B15" s="2" t="str">
        <f t="shared" si="1"/>
        <v>0</v>
      </c>
      <c r="C15" s="17"/>
      <c r="D15" s="24"/>
      <c r="E15" s="55" t="str">
        <f>IF(D15="","",VLOOKUP(D15,'Thema''s Normen Processen'!$A$3:$D$502,2,FALSE))</f>
        <v/>
      </c>
      <c r="F15" s="29"/>
      <c r="G15" s="29"/>
      <c r="H15" s="24"/>
      <c r="I15" s="41">
        <f t="shared" si="2"/>
        <v>0</v>
      </c>
      <c r="J15" s="41" t="str">
        <f t="shared" si="3"/>
        <v/>
      </c>
      <c r="K15" s="24"/>
      <c r="L15" s="58" t="str">
        <f>IF(C15=0,"",VLOOKUP(C15,Afdelingen!$A$3:$H$102,8,FALSE))</f>
        <v/>
      </c>
      <c r="M15" s="35"/>
    </row>
    <row r="16" spans="1:31" x14ac:dyDescent="0.3">
      <c r="A16" s="2" t="str">
        <f t="shared" si="0"/>
        <v>0</v>
      </c>
      <c r="B16" s="2" t="str">
        <f t="shared" si="1"/>
        <v>0</v>
      </c>
      <c r="C16" s="17"/>
      <c r="D16" s="24"/>
      <c r="E16" s="55" t="str">
        <f>IF(D16="","",VLOOKUP(D16,'Thema''s Normen Processen'!$A$3:$D$502,2,FALSE))</f>
        <v/>
      </c>
      <c r="F16" s="29"/>
      <c r="G16" s="29"/>
      <c r="H16" s="24"/>
      <c r="I16" s="41">
        <f t="shared" si="2"/>
        <v>0</v>
      </c>
      <c r="J16" s="41" t="str">
        <f t="shared" si="3"/>
        <v/>
      </c>
      <c r="K16" s="24"/>
      <c r="L16" s="58" t="str">
        <f>IF(C16=0,"",VLOOKUP(C16,Afdelingen!$A$3:$H$102,8,FALSE))</f>
        <v/>
      </c>
      <c r="M16" s="35"/>
    </row>
    <row r="17" spans="1:13" x14ac:dyDescent="0.3">
      <c r="A17" s="2" t="str">
        <f t="shared" si="0"/>
        <v>0</v>
      </c>
      <c r="B17" s="2" t="str">
        <f t="shared" si="1"/>
        <v>0</v>
      </c>
      <c r="C17" s="17"/>
      <c r="D17" s="24"/>
      <c r="E17" s="55" t="str">
        <f>IF(D17="","",VLOOKUP(D17,'Thema''s Normen Processen'!$A$3:$D$502,2,FALSE))</f>
        <v/>
      </c>
      <c r="F17" s="29"/>
      <c r="G17" s="29"/>
      <c r="H17" s="24"/>
      <c r="I17" s="41">
        <f t="shared" si="2"/>
        <v>0</v>
      </c>
      <c r="J17" s="41" t="str">
        <f t="shared" si="3"/>
        <v/>
      </c>
      <c r="K17" s="24"/>
      <c r="L17" s="58" t="str">
        <f>IF(C17=0,"",VLOOKUP(C17,Afdelingen!$A$3:$H$102,8,FALSE))</f>
        <v/>
      </c>
      <c r="M17" s="35"/>
    </row>
    <row r="18" spans="1:13" x14ac:dyDescent="0.3">
      <c r="A18" s="2" t="str">
        <f t="shared" si="0"/>
        <v>0</v>
      </c>
      <c r="B18" s="2" t="str">
        <f t="shared" si="1"/>
        <v>0</v>
      </c>
      <c r="C18" s="17"/>
      <c r="D18" s="24"/>
      <c r="E18" s="55" t="str">
        <f>IF(D18="","",VLOOKUP(D18,'Thema''s Normen Processen'!$A$3:$D$502,2,FALSE))</f>
        <v/>
      </c>
      <c r="F18" s="29"/>
      <c r="G18" s="29"/>
      <c r="H18" s="24"/>
      <c r="I18" s="41">
        <f t="shared" si="2"/>
        <v>0</v>
      </c>
      <c r="J18" s="41" t="str">
        <f t="shared" si="3"/>
        <v/>
      </c>
      <c r="K18" s="24"/>
      <c r="L18" s="58" t="str">
        <f>IF(C18=0,"",VLOOKUP(C18,Afdelingen!$A$3:$H$102,8,FALSE))</f>
        <v/>
      </c>
      <c r="M18" s="35"/>
    </row>
    <row r="19" spans="1:13" x14ac:dyDescent="0.3">
      <c r="A19" s="2" t="str">
        <f t="shared" si="0"/>
        <v>0</v>
      </c>
      <c r="B19" s="2" t="str">
        <f t="shared" si="1"/>
        <v>0</v>
      </c>
      <c r="C19" s="17"/>
      <c r="D19" s="24"/>
      <c r="E19" s="55" t="str">
        <f>IF(D19="","",VLOOKUP(D19,'Thema''s Normen Processen'!$A$3:$D$502,2,FALSE))</f>
        <v/>
      </c>
      <c r="F19" s="29"/>
      <c r="G19" s="29"/>
      <c r="H19" s="24"/>
      <c r="I19" s="41">
        <f t="shared" si="2"/>
        <v>0</v>
      </c>
      <c r="J19" s="41" t="str">
        <f t="shared" si="3"/>
        <v/>
      </c>
      <c r="K19" s="24"/>
      <c r="L19" s="58" t="str">
        <f>IF(C19=0,"",VLOOKUP(C19,Afdelingen!$A$3:$H$102,8,FALSE))</f>
        <v/>
      </c>
      <c r="M19" s="35"/>
    </row>
    <row r="20" spans="1:13" x14ac:dyDescent="0.3">
      <c r="A20" s="2" t="str">
        <f t="shared" si="0"/>
        <v>0</v>
      </c>
      <c r="B20" s="2" t="str">
        <f t="shared" si="1"/>
        <v>0</v>
      </c>
      <c r="C20" s="17"/>
      <c r="D20" s="24"/>
      <c r="E20" s="55" t="str">
        <f>IF(D20="","",VLOOKUP(D20,'Thema''s Normen Processen'!$A$3:$D$502,2,FALSE))</f>
        <v/>
      </c>
      <c r="F20" s="29"/>
      <c r="G20" s="29"/>
      <c r="H20" s="24"/>
      <c r="I20" s="41">
        <f t="shared" si="2"/>
        <v>0</v>
      </c>
      <c r="J20" s="41" t="str">
        <f t="shared" si="3"/>
        <v/>
      </c>
      <c r="K20" s="24"/>
      <c r="L20" s="58" t="str">
        <f>IF(C20=0,"",VLOOKUP(C20,Afdelingen!$A$3:$H$102,8,FALSE))</f>
        <v/>
      </c>
      <c r="M20" s="35"/>
    </row>
    <row r="21" spans="1:13" x14ac:dyDescent="0.3">
      <c r="A21" s="2" t="str">
        <f t="shared" si="0"/>
        <v>0</v>
      </c>
      <c r="B21" s="2" t="str">
        <f t="shared" si="1"/>
        <v>0</v>
      </c>
      <c r="C21" s="17"/>
      <c r="D21" s="24"/>
      <c r="E21" s="55" t="str">
        <f>IF(D21="","",VLOOKUP(D21,'Thema''s Normen Processen'!$A$3:$D$502,2,FALSE))</f>
        <v/>
      </c>
      <c r="F21" s="29"/>
      <c r="G21" s="29"/>
      <c r="H21" s="24"/>
      <c r="I21" s="41">
        <f t="shared" si="2"/>
        <v>0</v>
      </c>
      <c r="J21" s="41" t="str">
        <f t="shared" si="3"/>
        <v/>
      </c>
      <c r="K21" s="24"/>
      <c r="L21" s="58" t="str">
        <f>IF(C21=0,"",VLOOKUP(C21,Afdelingen!$A$3:$H$102,8,FALSE))</f>
        <v/>
      </c>
      <c r="M21" s="35"/>
    </row>
    <row r="22" spans="1:13" x14ac:dyDescent="0.3">
      <c r="A22" s="2" t="str">
        <f t="shared" si="0"/>
        <v>0</v>
      </c>
      <c r="B22" s="2" t="str">
        <f t="shared" si="1"/>
        <v>0</v>
      </c>
      <c r="C22" s="17"/>
      <c r="D22" s="24"/>
      <c r="E22" s="55" t="str">
        <f>IF(D22="","",VLOOKUP(D22,'Thema''s Normen Processen'!$A$3:$D$502,2,FALSE))</f>
        <v/>
      </c>
      <c r="F22" s="29"/>
      <c r="G22" s="29"/>
      <c r="H22" s="24"/>
      <c r="I22" s="41">
        <f t="shared" si="2"/>
        <v>0</v>
      </c>
      <c r="J22" s="41" t="str">
        <f t="shared" si="3"/>
        <v/>
      </c>
      <c r="K22" s="24"/>
      <c r="L22" s="58" t="str">
        <f>IF(C22=0,"",VLOOKUP(C22,Afdelingen!$A$3:$H$102,8,FALSE))</f>
        <v/>
      </c>
      <c r="M22" s="35"/>
    </row>
    <row r="23" spans="1:13" x14ac:dyDescent="0.3">
      <c r="A23" s="2" t="str">
        <f t="shared" si="0"/>
        <v>0</v>
      </c>
      <c r="B23" s="2" t="str">
        <f t="shared" si="1"/>
        <v>0</v>
      </c>
      <c r="C23" s="17"/>
      <c r="D23" s="24"/>
      <c r="E23" s="55" t="str">
        <f>IF(D23="","",VLOOKUP(D23,'Thema''s Normen Processen'!$A$3:$D$502,2,FALSE))</f>
        <v/>
      </c>
      <c r="F23" s="29"/>
      <c r="G23" s="29"/>
      <c r="H23" s="24"/>
      <c r="I23" s="41">
        <f t="shared" si="2"/>
        <v>0</v>
      </c>
      <c r="J23" s="41" t="str">
        <f t="shared" si="3"/>
        <v/>
      </c>
      <c r="K23" s="24"/>
      <c r="L23" s="58" t="str">
        <f>IF(C23=0,"",VLOOKUP(C23,Afdelingen!$A$3:$H$102,8,FALSE))</f>
        <v/>
      </c>
      <c r="M23" s="35"/>
    </row>
    <row r="24" spans="1:13" x14ac:dyDescent="0.3">
      <c r="A24" s="2" t="str">
        <f t="shared" si="0"/>
        <v>0</v>
      </c>
      <c r="B24" s="2" t="str">
        <f t="shared" si="1"/>
        <v>0</v>
      </c>
      <c r="C24" s="17"/>
      <c r="D24" s="24"/>
      <c r="E24" s="55" t="str">
        <f>IF(D24="","",VLOOKUP(D24,'Thema''s Normen Processen'!$A$3:$D$502,2,FALSE))</f>
        <v/>
      </c>
      <c r="F24" s="29"/>
      <c r="G24" s="29"/>
      <c r="H24" s="24"/>
      <c r="I24" s="41">
        <f t="shared" si="2"/>
        <v>0</v>
      </c>
      <c r="J24" s="41" t="str">
        <f t="shared" si="3"/>
        <v/>
      </c>
      <c r="K24" s="24"/>
      <c r="L24" s="58" t="str">
        <f>IF(C24=0,"",VLOOKUP(C24,Afdelingen!$A$3:$H$102,8,FALSE))</f>
        <v/>
      </c>
      <c r="M24" s="35"/>
    </row>
    <row r="25" spans="1:13" x14ac:dyDescent="0.3">
      <c r="A25" s="2" t="str">
        <f t="shared" si="0"/>
        <v>0</v>
      </c>
      <c r="B25" s="2" t="str">
        <f t="shared" si="1"/>
        <v>0</v>
      </c>
      <c r="C25" s="17"/>
      <c r="D25" s="24"/>
      <c r="E25" s="55" t="str">
        <f>IF(D25="","",VLOOKUP(D25,'Thema''s Normen Processen'!$A$3:$D$502,2,FALSE))</f>
        <v/>
      </c>
      <c r="F25" s="29"/>
      <c r="G25" s="29"/>
      <c r="H25" s="24"/>
      <c r="I25" s="41">
        <f t="shared" si="2"/>
        <v>0</v>
      </c>
      <c r="J25" s="41" t="str">
        <f t="shared" si="3"/>
        <v/>
      </c>
      <c r="K25" s="24"/>
      <c r="L25" s="58" t="str">
        <f>IF(C25=0,"",VLOOKUP(C25,Afdelingen!$A$3:$H$102,8,FALSE))</f>
        <v/>
      </c>
      <c r="M25" s="35"/>
    </row>
    <row r="26" spans="1:13" x14ac:dyDescent="0.3">
      <c r="A26" s="2" t="str">
        <f t="shared" si="0"/>
        <v>0</v>
      </c>
      <c r="B26" s="2" t="str">
        <f t="shared" si="1"/>
        <v>0</v>
      </c>
      <c r="C26" s="17"/>
      <c r="D26" s="24"/>
      <c r="E26" s="55" t="str">
        <f>IF(D26="","",VLOOKUP(D26,'Thema''s Normen Processen'!$A$3:$D$502,2,FALSE))</f>
        <v/>
      </c>
      <c r="F26" s="29"/>
      <c r="G26" s="29"/>
      <c r="H26" s="24"/>
      <c r="I26" s="41">
        <f t="shared" si="2"/>
        <v>0</v>
      </c>
      <c r="J26" s="41" t="str">
        <f t="shared" si="3"/>
        <v/>
      </c>
      <c r="K26" s="24"/>
      <c r="L26" s="58" t="str">
        <f>IF(C26=0,"",VLOOKUP(C26,Afdelingen!$A$3:$H$102,8,FALSE))</f>
        <v/>
      </c>
      <c r="M26" s="35"/>
    </row>
    <row r="27" spans="1:13" x14ac:dyDescent="0.3">
      <c r="A27" s="2" t="str">
        <f t="shared" si="0"/>
        <v>0</v>
      </c>
      <c r="B27" s="2" t="str">
        <f t="shared" si="1"/>
        <v>0</v>
      </c>
      <c r="C27" s="17"/>
      <c r="D27" s="24"/>
      <c r="E27" s="55" t="str">
        <f>IF(D27="","",VLOOKUP(D27,'Thema''s Normen Processen'!$A$3:$D$502,2,FALSE))</f>
        <v/>
      </c>
      <c r="F27" s="29"/>
      <c r="G27" s="29"/>
      <c r="H27" s="24"/>
      <c r="I27" s="41">
        <f t="shared" si="2"/>
        <v>0</v>
      </c>
      <c r="J27" s="41" t="str">
        <f t="shared" si="3"/>
        <v/>
      </c>
      <c r="K27" s="24"/>
      <c r="L27" s="58" t="str">
        <f>IF(C27=0,"",VLOOKUP(C27,Afdelingen!$A$3:$H$102,8,FALSE))</f>
        <v/>
      </c>
      <c r="M27" s="35"/>
    </row>
    <row r="28" spans="1:13" x14ac:dyDescent="0.3">
      <c r="A28" s="2" t="str">
        <f t="shared" si="0"/>
        <v>0</v>
      </c>
      <c r="B28" s="2" t="str">
        <f t="shared" si="1"/>
        <v>0</v>
      </c>
      <c r="C28" s="17"/>
      <c r="D28" s="24"/>
      <c r="E28" s="55" t="str">
        <f>IF(D28="","",VLOOKUP(D28,'Thema''s Normen Processen'!$A$3:$D$502,2,FALSE))</f>
        <v/>
      </c>
      <c r="F28" s="29"/>
      <c r="G28" s="29"/>
      <c r="H28" s="24"/>
      <c r="I28" s="41">
        <f t="shared" si="2"/>
        <v>0</v>
      </c>
      <c r="J28" s="41" t="str">
        <f t="shared" si="3"/>
        <v/>
      </c>
      <c r="K28" s="24"/>
      <c r="L28" s="58" t="str">
        <f>IF(C28=0,"",VLOOKUP(C28,Afdelingen!$A$3:$H$102,8,FALSE))</f>
        <v/>
      </c>
      <c r="M28" s="35"/>
    </row>
    <row r="29" spans="1:13" x14ac:dyDescent="0.3">
      <c r="A29" s="2" t="str">
        <f t="shared" si="0"/>
        <v>0</v>
      </c>
      <c r="B29" s="2" t="str">
        <f t="shared" si="1"/>
        <v>0</v>
      </c>
      <c r="C29" s="17"/>
      <c r="D29" s="24"/>
      <c r="E29" s="55" t="str">
        <f>IF(D29="","",VLOOKUP(D29,'Thema''s Normen Processen'!$A$3:$D$502,2,FALSE))</f>
        <v/>
      </c>
      <c r="F29" s="29"/>
      <c r="G29" s="29"/>
      <c r="H29" s="24"/>
      <c r="I29" s="41">
        <f t="shared" si="2"/>
        <v>0</v>
      </c>
      <c r="J29" s="41" t="str">
        <f t="shared" si="3"/>
        <v/>
      </c>
      <c r="K29" s="24"/>
      <c r="L29" s="58" t="str">
        <f>IF(C29=0,"",VLOOKUP(C29,Afdelingen!$A$3:$H$102,8,FALSE))</f>
        <v/>
      </c>
      <c r="M29" s="35"/>
    </row>
    <row r="30" spans="1:13" x14ac:dyDescent="0.3">
      <c r="A30" s="2" t="str">
        <f t="shared" si="0"/>
        <v>0</v>
      </c>
      <c r="B30" s="2" t="str">
        <f t="shared" si="1"/>
        <v>0</v>
      </c>
      <c r="C30" s="17"/>
      <c r="D30" s="24"/>
      <c r="E30" s="55" t="str">
        <f>IF(D30="","",VLOOKUP(D30,'Thema''s Normen Processen'!$A$3:$D$502,2,FALSE))</f>
        <v/>
      </c>
      <c r="F30" s="29"/>
      <c r="G30" s="29"/>
      <c r="H30" s="24"/>
      <c r="I30" s="41">
        <f t="shared" si="2"/>
        <v>0</v>
      </c>
      <c r="J30" s="41" t="str">
        <f t="shared" si="3"/>
        <v/>
      </c>
      <c r="K30" s="24"/>
      <c r="L30" s="58" t="str">
        <f>IF(C30=0,"",VLOOKUP(C30,Afdelingen!$A$3:$H$102,8,FALSE))</f>
        <v/>
      </c>
      <c r="M30" s="35"/>
    </row>
    <row r="31" spans="1:13" x14ac:dyDescent="0.3">
      <c r="A31" s="2" t="str">
        <f t="shared" si="0"/>
        <v>0</v>
      </c>
      <c r="B31" s="2" t="str">
        <f t="shared" si="1"/>
        <v>0</v>
      </c>
      <c r="C31" s="17"/>
      <c r="D31" s="24"/>
      <c r="E31" s="55" t="str">
        <f>IF(D31="","",VLOOKUP(D31,'Thema''s Normen Processen'!$A$3:$D$502,2,FALSE))</f>
        <v/>
      </c>
      <c r="F31" s="29"/>
      <c r="G31" s="29"/>
      <c r="H31" s="24"/>
      <c r="I31" s="41">
        <f t="shared" si="2"/>
        <v>0</v>
      </c>
      <c r="J31" s="41" t="str">
        <f t="shared" si="3"/>
        <v/>
      </c>
      <c r="K31" s="24"/>
      <c r="L31" s="58" t="str">
        <f>IF(C31=0,"",VLOOKUP(C31,Afdelingen!$A$3:$H$102,8,FALSE))</f>
        <v/>
      </c>
      <c r="M31" s="35"/>
    </row>
    <row r="32" spans="1:13" x14ac:dyDescent="0.3">
      <c r="A32" s="2" t="str">
        <f t="shared" si="0"/>
        <v>0</v>
      </c>
      <c r="B32" s="2" t="str">
        <f t="shared" si="1"/>
        <v>0</v>
      </c>
      <c r="C32" s="17"/>
      <c r="D32" s="24"/>
      <c r="E32" s="55" t="str">
        <f>IF(D32="","",VLOOKUP(D32,'Thema''s Normen Processen'!$A$3:$D$502,2,FALSE))</f>
        <v/>
      </c>
      <c r="F32" s="29"/>
      <c r="G32" s="29"/>
      <c r="H32" s="24"/>
      <c r="I32" s="41">
        <f t="shared" si="2"/>
        <v>0</v>
      </c>
      <c r="J32" s="41" t="str">
        <f t="shared" si="3"/>
        <v/>
      </c>
      <c r="K32" s="24"/>
      <c r="L32" s="58" t="str">
        <f>IF(C32=0,"",VLOOKUP(C32,Afdelingen!$A$3:$H$102,8,FALSE))</f>
        <v/>
      </c>
      <c r="M32" s="35"/>
    </row>
    <row r="33" spans="1:13" x14ac:dyDescent="0.3">
      <c r="A33" s="2" t="str">
        <f t="shared" si="0"/>
        <v>0</v>
      </c>
      <c r="B33" s="2" t="str">
        <f t="shared" si="1"/>
        <v>0</v>
      </c>
      <c r="C33" s="17"/>
      <c r="D33" s="24"/>
      <c r="E33" s="55" t="str">
        <f>IF(D33="","",VLOOKUP(D33,'Thema''s Normen Processen'!$A$3:$D$502,2,FALSE))</f>
        <v/>
      </c>
      <c r="F33" s="29"/>
      <c r="G33" s="29"/>
      <c r="H33" s="24"/>
      <c r="I33" s="41">
        <f t="shared" si="2"/>
        <v>0</v>
      </c>
      <c r="J33" s="41" t="str">
        <f t="shared" si="3"/>
        <v/>
      </c>
      <c r="K33" s="24"/>
      <c r="L33" s="58" t="str">
        <f>IF(C33=0,"",VLOOKUP(C33,Afdelingen!$A$3:$H$102,8,FALSE))</f>
        <v/>
      </c>
      <c r="M33" s="35"/>
    </row>
    <row r="34" spans="1:13" x14ac:dyDescent="0.3">
      <c r="A34" s="2" t="str">
        <f t="shared" si="0"/>
        <v>0</v>
      </c>
      <c r="B34" s="2" t="str">
        <f t="shared" si="1"/>
        <v>0</v>
      </c>
      <c r="C34" s="17"/>
      <c r="D34" s="24"/>
      <c r="E34" s="55" t="str">
        <f>IF(D34="","",VLOOKUP(D34,'Thema''s Normen Processen'!$A$3:$D$502,2,FALSE))</f>
        <v/>
      </c>
      <c r="F34" s="29"/>
      <c r="G34" s="29"/>
      <c r="H34" s="24"/>
      <c r="I34" s="41">
        <f t="shared" si="2"/>
        <v>0</v>
      </c>
      <c r="J34" s="41" t="str">
        <f t="shared" si="3"/>
        <v/>
      </c>
      <c r="K34" s="24"/>
      <c r="L34" s="58" t="str">
        <f>IF(C34=0,"",VLOOKUP(C34,Afdelingen!$A$3:$H$102,8,FALSE))</f>
        <v/>
      </c>
      <c r="M34" s="35"/>
    </row>
    <row r="35" spans="1:13" x14ac:dyDescent="0.3">
      <c r="A35" s="2" t="str">
        <f t="shared" si="0"/>
        <v>0</v>
      </c>
      <c r="B35" s="2" t="str">
        <f t="shared" si="1"/>
        <v>0</v>
      </c>
      <c r="C35" s="17"/>
      <c r="D35" s="24"/>
      <c r="E35" s="55" t="str">
        <f>IF(D35="","",VLOOKUP(D35,'Thema''s Normen Processen'!$A$3:$D$502,2,FALSE))</f>
        <v/>
      </c>
      <c r="F35" s="29"/>
      <c r="G35" s="29"/>
      <c r="H35" s="24"/>
      <c r="I35" s="41">
        <f t="shared" si="2"/>
        <v>0</v>
      </c>
      <c r="J35" s="41" t="str">
        <f t="shared" si="3"/>
        <v/>
      </c>
      <c r="K35" s="24"/>
      <c r="L35" s="58" t="str">
        <f>IF(C35=0,"",VLOOKUP(C35,Afdelingen!$A$3:$H$102,8,FALSE))</f>
        <v/>
      </c>
      <c r="M35" s="35"/>
    </row>
    <row r="36" spans="1:13" x14ac:dyDescent="0.3">
      <c r="A36" s="2" t="str">
        <f t="shared" si="0"/>
        <v>0</v>
      </c>
      <c r="B36" s="2" t="str">
        <f t="shared" si="1"/>
        <v>0</v>
      </c>
      <c r="C36" s="17"/>
      <c r="D36" s="24"/>
      <c r="E36" s="55" t="str">
        <f>IF(D36="","",VLOOKUP(D36,'Thema''s Normen Processen'!$A$3:$D$502,2,FALSE))</f>
        <v/>
      </c>
      <c r="F36" s="29"/>
      <c r="G36" s="29"/>
      <c r="H36" s="24"/>
      <c r="I36" s="41">
        <f t="shared" si="2"/>
        <v>0</v>
      </c>
      <c r="J36" s="41" t="str">
        <f t="shared" si="3"/>
        <v/>
      </c>
      <c r="K36" s="24"/>
      <c r="L36" s="58" t="str">
        <f>IF(C36=0,"",VLOOKUP(C36,Afdelingen!$A$3:$H$102,8,FALSE))</f>
        <v/>
      </c>
      <c r="M36" s="35"/>
    </row>
    <row r="37" spans="1:13" x14ac:dyDescent="0.3">
      <c r="A37" s="2" t="str">
        <f t="shared" si="0"/>
        <v>0</v>
      </c>
      <c r="B37" s="2" t="str">
        <f t="shared" si="1"/>
        <v>0</v>
      </c>
      <c r="C37" s="17"/>
      <c r="D37" s="24"/>
      <c r="E37" s="55" t="str">
        <f>IF(D37="","",VLOOKUP(D37,'Thema''s Normen Processen'!$A$3:$D$502,2,FALSE))</f>
        <v/>
      </c>
      <c r="F37" s="29"/>
      <c r="G37" s="29"/>
      <c r="H37" s="24"/>
      <c r="I37" s="41">
        <f t="shared" si="2"/>
        <v>0</v>
      </c>
      <c r="J37" s="41" t="str">
        <f t="shared" si="3"/>
        <v/>
      </c>
      <c r="K37" s="24"/>
      <c r="L37" s="58" t="str">
        <f>IF(C37=0,"",VLOOKUP(C37,Afdelingen!$A$3:$H$102,8,FALSE))</f>
        <v/>
      </c>
      <c r="M37" s="35"/>
    </row>
    <row r="38" spans="1:13" x14ac:dyDescent="0.3">
      <c r="A38" s="2" t="str">
        <f t="shared" si="0"/>
        <v>0</v>
      </c>
      <c r="B38" s="2" t="str">
        <f t="shared" si="1"/>
        <v>0</v>
      </c>
      <c r="C38" s="17"/>
      <c r="D38" s="24"/>
      <c r="E38" s="55" t="str">
        <f>IF(D38="","",VLOOKUP(D38,'Thema''s Normen Processen'!$A$3:$D$502,2,FALSE))</f>
        <v/>
      </c>
      <c r="F38" s="29"/>
      <c r="G38" s="29"/>
      <c r="H38" s="24"/>
      <c r="I38" s="41">
        <f t="shared" si="2"/>
        <v>0</v>
      </c>
      <c r="J38" s="41" t="str">
        <f t="shared" si="3"/>
        <v/>
      </c>
      <c r="K38" s="24"/>
      <c r="L38" s="58" t="str">
        <f>IF(C38=0,"",VLOOKUP(C38,Afdelingen!$A$3:$H$102,8,FALSE))</f>
        <v/>
      </c>
      <c r="M38" s="35"/>
    </row>
    <row r="39" spans="1:13" x14ac:dyDescent="0.3">
      <c r="A39" s="2" t="str">
        <f t="shared" si="0"/>
        <v>0</v>
      </c>
      <c r="B39" s="2" t="str">
        <f t="shared" si="1"/>
        <v>0</v>
      </c>
      <c r="C39" s="17"/>
      <c r="D39" s="24"/>
      <c r="E39" s="55" t="str">
        <f>IF(D39="","",VLOOKUP(D39,'Thema''s Normen Processen'!$A$3:$D$502,2,FALSE))</f>
        <v/>
      </c>
      <c r="F39" s="29"/>
      <c r="G39" s="29"/>
      <c r="H39" s="24"/>
      <c r="I39" s="41">
        <f t="shared" si="2"/>
        <v>0</v>
      </c>
      <c r="J39" s="41" t="str">
        <f t="shared" si="3"/>
        <v/>
      </c>
      <c r="K39" s="24"/>
      <c r="L39" s="58" t="str">
        <f>IF(C39=0,"",VLOOKUP(C39,Afdelingen!$A$3:$H$102,8,FALSE))</f>
        <v/>
      </c>
      <c r="M39" s="35"/>
    </row>
    <row r="40" spans="1:13" x14ac:dyDescent="0.3">
      <c r="A40" s="2" t="str">
        <f t="shared" si="0"/>
        <v>0</v>
      </c>
      <c r="B40" s="2" t="str">
        <f t="shared" si="1"/>
        <v>0</v>
      </c>
      <c r="C40" s="17"/>
      <c r="D40" s="24"/>
      <c r="E40" s="55" t="str">
        <f>IF(D40="","",VLOOKUP(D40,'Thema''s Normen Processen'!$A$3:$D$502,2,FALSE))</f>
        <v/>
      </c>
      <c r="F40" s="29"/>
      <c r="G40" s="29"/>
      <c r="H40" s="24"/>
      <c r="I40" s="41">
        <f t="shared" si="2"/>
        <v>0</v>
      </c>
      <c r="J40" s="41" t="str">
        <f t="shared" si="3"/>
        <v/>
      </c>
      <c r="K40" s="24"/>
      <c r="L40" s="58" t="str">
        <f>IF(C40=0,"",VLOOKUP(C40,Afdelingen!$A$3:$H$102,8,FALSE))</f>
        <v/>
      </c>
      <c r="M40" s="35"/>
    </row>
    <row r="41" spans="1:13" x14ac:dyDescent="0.3">
      <c r="A41" s="2" t="str">
        <f t="shared" si="0"/>
        <v>0</v>
      </c>
      <c r="B41" s="2" t="str">
        <f t="shared" si="1"/>
        <v>0</v>
      </c>
      <c r="C41" s="17"/>
      <c r="D41" s="24"/>
      <c r="E41" s="55" t="str">
        <f>IF(D41="","",VLOOKUP(D41,'Thema''s Normen Processen'!$A$3:$D$502,2,FALSE))</f>
        <v/>
      </c>
      <c r="F41" s="29"/>
      <c r="G41" s="29"/>
      <c r="H41" s="24"/>
      <c r="I41" s="41">
        <f t="shared" si="2"/>
        <v>0</v>
      </c>
      <c r="J41" s="41" t="str">
        <f t="shared" si="3"/>
        <v/>
      </c>
      <c r="K41" s="24"/>
      <c r="L41" s="58" t="str">
        <f>IF(C41=0,"",VLOOKUP(C41,Afdelingen!$A$3:$H$102,8,FALSE))</f>
        <v/>
      </c>
      <c r="M41" s="35"/>
    </row>
    <row r="42" spans="1:13" x14ac:dyDescent="0.3">
      <c r="A42" s="2" t="str">
        <f t="shared" si="0"/>
        <v>0</v>
      </c>
      <c r="B42" s="2" t="str">
        <f t="shared" si="1"/>
        <v>0</v>
      </c>
      <c r="C42" s="17"/>
      <c r="D42" s="24"/>
      <c r="E42" s="55" t="str">
        <f>IF(D42="","",VLOOKUP(D42,'Thema''s Normen Processen'!$A$3:$D$502,2,FALSE))</f>
        <v/>
      </c>
      <c r="F42" s="29"/>
      <c r="G42" s="29"/>
      <c r="H42" s="24"/>
      <c r="I42" s="41">
        <f t="shared" si="2"/>
        <v>0</v>
      </c>
      <c r="J42" s="41" t="str">
        <f t="shared" si="3"/>
        <v/>
      </c>
      <c r="K42" s="24"/>
      <c r="L42" s="58" t="str">
        <f>IF(C42=0,"",VLOOKUP(C42,Afdelingen!$A$3:$H$102,8,FALSE))</f>
        <v/>
      </c>
      <c r="M42" s="35"/>
    </row>
    <row r="43" spans="1:13" x14ac:dyDescent="0.3">
      <c r="A43" s="2" t="str">
        <f t="shared" si="0"/>
        <v>0</v>
      </c>
      <c r="B43" s="2" t="str">
        <f t="shared" si="1"/>
        <v>0</v>
      </c>
      <c r="C43" s="17"/>
      <c r="D43" s="24"/>
      <c r="E43" s="55" t="str">
        <f>IF(D43="","",VLOOKUP(D43,'Thema''s Normen Processen'!$A$3:$D$502,2,FALSE))</f>
        <v/>
      </c>
      <c r="F43" s="29"/>
      <c r="G43" s="29"/>
      <c r="H43" s="24"/>
      <c r="I43" s="41">
        <f t="shared" si="2"/>
        <v>0</v>
      </c>
      <c r="J43" s="41" t="str">
        <f t="shared" si="3"/>
        <v/>
      </c>
      <c r="K43" s="24"/>
      <c r="L43" s="58" t="str">
        <f>IF(C43=0,"",VLOOKUP(C43,Afdelingen!$A$3:$H$102,8,FALSE))</f>
        <v/>
      </c>
      <c r="M43" s="35"/>
    </row>
    <row r="44" spans="1:13" x14ac:dyDescent="0.3">
      <c r="A44" s="2" t="str">
        <f t="shared" si="0"/>
        <v>0</v>
      </c>
      <c r="B44" s="2" t="str">
        <f t="shared" si="1"/>
        <v>0</v>
      </c>
      <c r="C44" s="17"/>
      <c r="D44" s="24"/>
      <c r="E44" s="55" t="str">
        <f>IF(D44="","",VLOOKUP(D44,'Thema''s Normen Processen'!$A$3:$D$502,2,FALSE))</f>
        <v/>
      </c>
      <c r="F44" s="29"/>
      <c r="G44" s="29"/>
      <c r="H44" s="24"/>
      <c r="I44" s="41">
        <f t="shared" si="2"/>
        <v>0</v>
      </c>
      <c r="J44" s="41" t="str">
        <f t="shared" si="3"/>
        <v/>
      </c>
      <c r="K44" s="24"/>
      <c r="L44" s="58" t="str">
        <f>IF(C44=0,"",VLOOKUP(C44,Afdelingen!$A$3:$H$102,8,FALSE))</f>
        <v/>
      </c>
      <c r="M44" s="35"/>
    </row>
    <row r="45" spans="1:13" x14ac:dyDescent="0.3">
      <c r="A45" s="2" t="str">
        <f t="shared" si="0"/>
        <v>0</v>
      </c>
      <c r="B45" s="2" t="str">
        <f t="shared" si="1"/>
        <v>0</v>
      </c>
      <c r="C45" s="17"/>
      <c r="D45" s="24"/>
      <c r="E45" s="55" t="str">
        <f>IF(D45="","",VLOOKUP(D45,'Thema''s Normen Processen'!$A$3:$D$502,2,FALSE))</f>
        <v/>
      </c>
      <c r="F45" s="29"/>
      <c r="G45" s="29"/>
      <c r="H45" s="24"/>
      <c r="I45" s="41">
        <f t="shared" si="2"/>
        <v>0</v>
      </c>
      <c r="J45" s="41" t="str">
        <f t="shared" si="3"/>
        <v/>
      </c>
      <c r="K45" s="24"/>
      <c r="L45" s="58" t="str">
        <f>IF(C45=0,"",VLOOKUP(C45,Afdelingen!$A$3:$H$102,8,FALSE))</f>
        <v/>
      </c>
      <c r="M45" s="35"/>
    </row>
    <row r="46" spans="1:13" x14ac:dyDescent="0.3">
      <c r="A46" s="2" t="str">
        <f t="shared" si="0"/>
        <v>0</v>
      </c>
      <c r="B46" s="2" t="str">
        <f t="shared" si="1"/>
        <v>0</v>
      </c>
      <c r="C46" s="17"/>
      <c r="D46" s="24"/>
      <c r="E46" s="55" t="str">
        <f>IF(D46="","",VLOOKUP(D46,'Thema''s Normen Processen'!$A$3:$D$502,2,FALSE))</f>
        <v/>
      </c>
      <c r="F46" s="29"/>
      <c r="G46" s="29"/>
      <c r="H46" s="24"/>
      <c r="I46" s="41">
        <f t="shared" si="2"/>
        <v>0</v>
      </c>
      <c r="J46" s="41" t="str">
        <f t="shared" si="3"/>
        <v/>
      </c>
      <c r="K46" s="24"/>
      <c r="L46" s="58" t="str">
        <f>IF(C46=0,"",VLOOKUP(C46,Afdelingen!$A$3:$H$102,8,FALSE))</f>
        <v/>
      </c>
      <c r="M46" s="35"/>
    </row>
    <row r="47" spans="1:13" x14ac:dyDescent="0.3">
      <c r="A47" s="2" t="str">
        <f t="shared" si="0"/>
        <v>0</v>
      </c>
      <c r="B47" s="2" t="str">
        <f t="shared" si="1"/>
        <v>0</v>
      </c>
      <c r="C47" s="17"/>
      <c r="D47" s="24"/>
      <c r="E47" s="55" t="str">
        <f>IF(D47="","",VLOOKUP(D47,'Thema''s Normen Processen'!$A$3:$D$502,2,FALSE))</f>
        <v/>
      </c>
      <c r="F47" s="29"/>
      <c r="G47" s="29"/>
      <c r="H47" s="24"/>
      <c r="I47" s="41">
        <f t="shared" si="2"/>
        <v>0</v>
      </c>
      <c r="J47" s="41" t="str">
        <f t="shared" si="3"/>
        <v/>
      </c>
      <c r="K47" s="24"/>
      <c r="L47" s="58" t="str">
        <f>IF(C47=0,"",VLOOKUP(C47,Afdelingen!$A$3:$H$102,8,FALSE))</f>
        <v/>
      </c>
      <c r="M47" s="35"/>
    </row>
    <row r="48" spans="1:13" x14ac:dyDescent="0.3">
      <c r="A48" s="2" t="str">
        <f t="shared" si="0"/>
        <v>0</v>
      </c>
      <c r="B48" s="2" t="str">
        <f t="shared" si="1"/>
        <v>0</v>
      </c>
      <c r="C48" s="17"/>
      <c r="D48" s="24"/>
      <c r="E48" s="55" t="str">
        <f>IF(D48="","",VLOOKUP(D48,'Thema''s Normen Processen'!$A$3:$D$502,2,FALSE))</f>
        <v/>
      </c>
      <c r="F48" s="29"/>
      <c r="G48" s="29"/>
      <c r="H48" s="24"/>
      <c r="I48" s="41">
        <f t="shared" si="2"/>
        <v>0</v>
      </c>
      <c r="J48" s="41" t="str">
        <f t="shared" si="3"/>
        <v/>
      </c>
      <c r="K48" s="24"/>
      <c r="L48" s="58" t="str">
        <f>IF(C48=0,"",VLOOKUP(C48,Afdelingen!$A$3:$H$102,8,FALSE))</f>
        <v/>
      </c>
      <c r="M48" s="35"/>
    </row>
    <row r="49" spans="1:13" x14ac:dyDescent="0.3">
      <c r="A49" s="2" t="str">
        <f t="shared" si="0"/>
        <v>0</v>
      </c>
      <c r="B49" s="2" t="str">
        <f t="shared" si="1"/>
        <v>0</v>
      </c>
      <c r="C49" s="17"/>
      <c r="D49" s="24"/>
      <c r="E49" s="55" t="str">
        <f>IF(D49="","",VLOOKUP(D49,'Thema''s Normen Processen'!$A$3:$D$502,2,FALSE))</f>
        <v/>
      </c>
      <c r="F49" s="29"/>
      <c r="G49" s="29"/>
      <c r="H49" s="24"/>
      <c r="I49" s="41">
        <f t="shared" si="2"/>
        <v>0</v>
      </c>
      <c r="J49" s="41" t="str">
        <f t="shared" si="3"/>
        <v/>
      </c>
      <c r="K49" s="24"/>
      <c r="L49" s="58" t="str">
        <f>IF(C49=0,"",VLOOKUP(C49,Afdelingen!$A$3:$H$102,8,FALSE))</f>
        <v/>
      </c>
      <c r="M49" s="35"/>
    </row>
    <row r="50" spans="1:13" x14ac:dyDescent="0.3">
      <c r="A50" s="2" t="str">
        <f t="shared" si="0"/>
        <v>0</v>
      </c>
      <c r="B50" s="2" t="str">
        <f t="shared" si="1"/>
        <v>0</v>
      </c>
      <c r="C50" s="17"/>
      <c r="D50" s="24"/>
      <c r="E50" s="55" t="str">
        <f>IF(D50="","",VLOOKUP(D50,'Thema''s Normen Processen'!$A$3:$D$502,2,FALSE))</f>
        <v/>
      </c>
      <c r="F50" s="29"/>
      <c r="G50" s="29"/>
      <c r="H50" s="24"/>
      <c r="I50" s="41">
        <f t="shared" si="2"/>
        <v>0</v>
      </c>
      <c r="J50" s="41" t="str">
        <f t="shared" si="3"/>
        <v/>
      </c>
      <c r="K50" s="24"/>
      <c r="L50" s="58" t="str">
        <f>IF(C50=0,"",VLOOKUP(C50,Afdelingen!$A$3:$H$102,8,FALSE))</f>
        <v/>
      </c>
      <c r="M50" s="35"/>
    </row>
    <row r="51" spans="1:13" x14ac:dyDescent="0.3">
      <c r="A51" s="2" t="str">
        <f t="shared" si="0"/>
        <v>0</v>
      </c>
      <c r="B51" s="2" t="str">
        <f t="shared" si="1"/>
        <v>0</v>
      </c>
      <c r="C51" s="17"/>
      <c r="D51" s="24"/>
      <c r="E51" s="55" t="str">
        <f>IF(D51="","",VLOOKUP(D51,'Thema''s Normen Processen'!$A$3:$D$502,2,FALSE))</f>
        <v/>
      </c>
      <c r="F51" s="29"/>
      <c r="G51" s="29"/>
      <c r="H51" s="24"/>
      <c r="I51" s="41">
        <f t="shared" si="2"/>
        <v>0</v>
      </c>
      <c r="J51" s="41" t="str">
        <f t="shared" si="3"/>
        <v/>
      </c>
      <c r="K51" s="24"/>
      <c r="L51" s="58" t="str">
        <f>IF(C51=0,"",VLOOKUP(C51,Afdelingen!$A$3:$H$102,8,FALSE))</f>
        <v/>
      </c>
      <c r="M51" s="35"/>
    </row>
    <row r="52" spans="1:13" x14ac:dyDescent="0.3">
      <c r="A52" s="2" t="str">
        <f t="shared" si="0"/>
        <v>0</v>
      </c>
      <c r="B52" s="2" t="str">
        <f t="shared" si="1"/>
        <v>0</v>
      </c>
      <c r="C52" s="17"/>
      <c r="D52" s="24"/>
      <c r="E52" s="55" t="str">
        <f>IF(D52="","",VLOOKUP(D52,'Thema''s Normen Processen'!$A$3:$D$502,2,FALSE))</f>
        <v/>
      </c>
      <c r="F52" s="29"/>
      <c r="G52" s="29"/>
      <c r="H52" s="24"/>
      <c r="I52" s="41">
        <f t="shared" si="2"/>
        <v>0</v>
      </c>
      <c r="J52" s="41" t="str">
        <f t="shared" si="3"/>
        <v/>
      </c>
      <c r="K52" s="24"/>
      <c r="L52" s="58" t="str">
        <f>IF(C52=0,"",VLOOKUP(C52,Afdelingen!$A$3:$H$102,8,FALSE))</f>
        <v/>
      </c>
      <c r="M52" s="35"/>
    </row>
    <row r="53" spans="1:13" x14ac:dyDescent="0.3">
      <c r="A53" s="2" t="str">
        <f t="shared" si="0"/>
        <v>0</v>
      </c>
      <c r="B53" s="2" t="str">
        <f t="shared" si="1"/>
        <v>0</v>
      </c>
      <c r="C53" s="17"/>
      <c r="D53" s="24"/>
      <c r="E53" s="55" t="str">
        <f>IF(D53="","",VLOOKUP(D53,'Thema''s Normen Processen'!$A$3:$D$502,2,FALSE))</f>
        <v/>
      </c>
      <c r="F53" s="29"/>
      <c r="G53" s="29"/>
      <c r="H53" s="24"/>
      <c r="I53" s="41">
        <f t="shared" si="2"/>
        <v>0</v>
      </c>
      <c r="J53" s="41" t="str">
        <f t="shared" si="3"/>
        <v/>
      </c>
      <c r="K53" s="24"/>
      <c r="L53" s="58" t="str">
        <f>IF(C53=0,"",VLOOKUP(C53,Afdelingen!$A$3:$H$102,8,FALSE))</f>
        <v/>
      </c>
      <c r="M53" s="35"/>
    </row>
    <row r="54" spans="1:13" x14ac:dyDescent="0.3">
      <c r="A54" s="2" t="str">
        <f t="shared" si="0"/>
        <v>0</v>
      </c>
      <c r="B54" s="2" t="str">
        <f t="shared" si="1"/>
        <v>0</v>
      </c>
      <c r="C54" s="17"/>
      <c r="D54" s="24"/>
      <c r="E54" s="55" t="str">
        <f>IF(D54="","",VLOOKUP(D54,'Thema''s Normen Processen'!$A$3:$D$502,2,FALSE))</f>
        <v/>
      </c>
      <c r="F54" s="29"/>
      <c r="G54" s="29"/>
      <c r="H54" s="24"/>
      <c r="I54" s="41">
        <f t="shared" si="2"/>
        <v>0</v>
      </c>
      <c r="J54" s="41" t="str">
        <f t="shared" si="3"/>
        <v/>
      </c>
      <c r="K54" s="24"/>
      <c r="L54" s="58" t="str">
        <f>IF(C54=0,"",VLOOKUP(C54,Afdelingen!$A$3:$H$102,8,FALSE))</f>
        <v/>
      </c>
      <c r="M54" s="35"/>
    </row>
    <row r="55" spans="1:13" x14ac:dyDescent="0.3">
      <c r="A55" s="2" t="str">
        <f t="shared" si="0"/>
        <v>0</v>
      </c>
      <c r="B55" s="2" t="str">
        <f t="shared" si="1"/>
        <v>0</v>
      </c>
      <c r="C55" s="17"/>
      <c r="D55" s="24"/>
      <c r="E55" s="55" t="str">
        <f>IF(D55="","",VLOOKUP(D55,'Thema''s Normen Processen'!$A$3:$D$502,2,FALSE))</f>
        <v/>
      </c>
      <c r="F55" s="29"/>
      <c r="G55" s="29"/>
      <c r="H55" s="24"/>
      <c r="I55" s="41">
        <f t="shared" si="2"/>
        <v>0</v>
      </c>
      <c r="J55" s="41" t="str">
        <f t="shared" si="3"/>
        <v/>
      </c>
      <c r="K55" s="24"/>
      <c r="L55" s="58" t="str">
        <f>IF(C55=0,"",VLOOKUP(C55,Afdelingen!$A$3:$H$102,8,FALSE))</f>
        <v/>
      </c>
      <c r="M55" s="35"/>
    </row>
    <row r="56" spans="1:13" x14ac:dyDescent="0.3">
      <c r="A56" s="2" t="str">
        <f t="shared" si="0"/>
        <v>0</v>
      </c>
      <c r="B56" s="2" t="str">
        <f t="shared" si="1"/>
        <v>0</v>
      </c>
      <c r="C56" s="17"/>
      <c r="D56" s="24"/>
      <c r="E56" s="55" t="str">
        <f>IF(D56="","",VLOOKUP(D56,'Thema''s Normen Processen'!$A$3:$D$502,2,FALSE))</f>
        <v/>
      </c>
      <c r="F56" s="29"/>
      <c r="G56" s="29"/>
      <c r="H56" s="24"/>
      <c r="I56" s="41">
        <f t="shared" si="2"/>
        <v>0</v>
      </c>
      <c r="J56" s="41" t="str">
        <f t="shared" si="3"/>
        <v/>
      </c>
      <c r="K56" s="24"/>
      <c r="L56" s="58" t="str">
        <f>IF(C56=0,"",VLOOKUP(C56,Afdelingen!$A$3:$H$102,8,FALSE))</f>
        <v/>
      </c>
      <c r="M56" s="35"/>
    </row>
    <row r="57" spans="1:13" x14ac:dyDescent="0.3">
      <c r="A57" s="2" t="str">
        <f t="shared" si="0"/>
        <v>0</v>
      </c>
      <c r="B57" s="2" t="str">
        <f t="shared" si="1"/>
        <v>0</v>
      </c>
      <c r="C57" s="17"/>
      <c r="D57" s="24"/>
      <c r="E57" s="55" t="str">
        <f>IF(D57="","",VLOOKUP(D57,'Thema''s Normen Processen'!$A$3:$D$502,2,FALSE))</f>
        <v/>
      </c>
      <c r="F57" s="29"/>
      <c r="G57" s="29"/>
      <c r="H57" s="24"/>
      <c r="I57" s="41">
        <f t="shared" si="2"/>
        <v>0</v>
      </c>
      <c r="J57" s="41" t="str">
        <f t="shared" si="3"/>
        <v/>
      </c>
      <c r="K57" s="24"/>
      <c r="L57" s="58" t="str">
        <f>IF(C57=0,"",VLOOKUP(C57,Afdelingen!$A$3:$H$102,8,FALSE))</f>
        <v/>
      </c>
      <c r="M57" s="35"/>
    </row>
    <row r="58" spans="1:13" x14ac:dyDescent="0.3">
      <c r="A58" s="2" t="str">
        <f t="shared" si="0"/>
        <v>0</v>
      </c>
      <c r="B58" s="2" t="str">
        <f t="shared" si="1"/>
        <v>0</v>
      </c>
      <c r="C58" s="17"/>
      <c r="D58" s="24"/>
      <c r="E58" s="55" t="str">
        <f>IF(D58="","",VLOOKUP(D58,'Thema''s Normen Processen'!$A$3:$D$502,2,FALSE))</f>
        <v/>
      </c>
      <c r="F58" s="29"/>
      <c r="G58" s="29"/>
      <c r="H58" s="24"/>
      <c r="I58" s="41">
        <f t="shared" si="2"/>
        <v>0</v>
      </c>
      <c r="J58" s="41" t="str">
        <f t="shared" si="3"/>
        <v/>
      </c>
      <c r="K58" s="24"/>
      <c r="L58" s="58" t="str">
        <f>IF(C58=0,"",VLOOKUP(C58,Afdelingen!$A$3:$H$102,8,FALSE))</f>
        <v/>
      </c>
      <c r="M58" s="35"/>
    </row>
    <row r="59" spans="1:13" x14ac:dyDescent="0.3">
      <c r="A59" s="2" t="str">
        <f t="shared" si="0"/>
        <v>0</v>
      </c>
      <c r="B59" s="2" t="str">
        <f t="shared" si="1"/>
        <v>0</v>
      </c>
      <c r="C59" s="17"/>
      <c r="D59" s="24"/>
      <c r="E59" s="55" t="str">
        <f>IF(D59="","",VLOOKUP(D59,'Thema''s Normen Processen'!$A$3:$D$502,2,FALSE))</f>
        <v/>
      </c>
      <c r="F59" s="29"/>
      <c r="G59" s="29"/>
      <c r="H59" s="24"/>
      <c r="I59" s="41">
        <f t="shared" si="2"/>
        <v>0</v>
      </c>
      <c r="J59" s="41" t="str">
        <f t="shared" si="3"/>
        <v/>
      </c>
      <c r="K59" s="24"/>
      <c r="L59" s="58" t="str">
        <f>IF(C59=0,"",VLOOKUP(C59,Afdelingen!$A$3:$H$102,8,FALSE))</f>
        <v/>
      </c>
      <c r="M59" s="35"/>
    </row>
    <row r="60" spans="1:13" x14ac:dyDescent="0.3">
      <c r="A60" s="2" t="str">
        <f t="shared" si="0"/>
        <v>0</v>
      </c>
      <c r="B60" s="2" t="str">
        <f t="shared" si="1"/>
        <v>0</v>
      </c>
      <c r="C60" s="17"/>
      <c r="D60" s="24"/>
      <c r="E60" s="55" t="str">
        <f>IF(D60="","",VLOOKUP(D60,'Thema''s Normen Processen'!$A$3:$D$502,2,FALSE))</f>
        <v/>
      </c>
      <c r="F60" s="29"/>
      <c r="G60" s="29"/>
      <c r="H60" s="24"/>
      <c r="I60" s="41">
        <f t="shared" si="2"/>
        <v>0</v>
      </c>
      <c r="J60" s="41" t="str">
        <f t="shared" si="3"/>
        <v/>
      </c>
      <c r="K60" s="24"/>
      <c r="L60" s="58" t="str">
        <f>IF(C60=0,"",VLOOKUP(C60,Afdelingen!$A$3:$H$102,8,FALSE))</f>
        <v/>
      </c>
      <c r="M60" s="35"/>
    </row>
    <row r="61" spans="1:13" x14ac:dyDescent="0.3">
      <c r="A61" s="2" t="str">
        <f t="shared" si="0"/>
        <v>0</v>
      </c>
      <c r="B61" s="2" t="str">
        <f t="shared" si="1"/>
        <v>0</v>
      </c>
      <c r="C61" s="17"/>
      <c r="D61" s="24"/>
      <c r="E61" s="55" t="str">
        <f>IF(D61="","",VLOOKUP(D61,'Thema''s Normen Processen'!$A$3:$D$502,2,FALSE))</f>
        <v/>
      </c>
      <c r="F61" s="29"/>
      <c r="G61" s="29"/>
      <c r="H61" s="24"/>
      <c r="I61" s="41">
        <f t="shared" si="2"/>
        <v>0</v>
      </c>
      <c r="J61" s="41" t="str">
        <f t="shared" si="3"/>
        <v/>
      </c>
      <c r="K61" s="24"/>
      <c r="L61" s="58" t="str">
        <f>IF(C61=0,"",VLOOKUP(C61,Afdelingen!$A$3:$H$102,8,FALSE))</f>
        <v/>
      </c>
      <c r="M61" s="35"/>
    </row>
    <row r="62" spans="1:13" x14ac:dyDescent="0.3">
      <c r="A62" s="2" t="str">
        <f t="shared" si="0"/>
        <v>0</v>
      </c>
      <c r="B62" s="2" t="str">
        <f t="shared" si="1"/>
        <v>0</v>
      </c>
      <c r="C62" s="17"/>
      <c r="D62" s="24"/>
      <c r="E62" s="55" t="str">
        <f>IF(D62="","",VLOOKUP(D62,'Thema''s Normen Processen'!$A$3:$D$502,2,FALSE))</f>
        <v/>
      </c>
      <c r="F62" s="29"/>
      <c r="G62" s="29"/>
      <c r="H62" s="24"/>
      <c r="I62" s="41">
        <f t="shared" si="2"/>
        <v>0</v>
      </c>
      <c r="J62" s="41" t="str">
        <f t="shared" si="3"/>
        <v/>
      </c>
      <c r="K62" s="24"/>
      <c r="L62" s="58" t="str">
        <f>IF(C62=0,"",VLOOKUP(C62,Afdelingen!$A$3:$H$102,8,FALSE))</f>
        <v/>
      </c>
      <c r="M62" s="35"/>
    </row>
    <row r="63" spans="1:13" x14ac:dyDescent="0.3">
      <c r="A63" s="2" t="str">
        <f t="shared" si="0"/>
        <v>0</v>
      </c>
      <c r="B63" s="2" t="str">
        <f t="shared" si="1"/>
        <v>0</v>
      </c>
      <c r="C63" s="17"/>
      <c r="D63" s="24"/>
      <c r="E63" s="55" t="str">
        <f>IF(D63="","",VLOOKUP(D63,'Thema''s Normen Processen'!$A$3:$D$502,2,FALSE))</f>
        <v/>
      </c>
      <c r="F63" s="29"/>
      <c r="G63" s="29"/>
      <c r="H63" s="24"/>
      <c r="I63" s="41">
        <f t="shared" si="2"/>
        <v>0</v>
      </c>
      <c r="J63" s="41" t="str">
        <f t="shared" si="3"/>
        <v/>
      </c>
      <c r="K63" s="24"/>
      <c r="L63" s="58" t="str">
        <f>IF(C63=0,"",VLOOKUP(C63,Afdelingen!$A$3:$H$102,8,FALSE))</f>
        <v/>
      </c>
      <c r="M63" s="35"/>
    </row>
    <row r="64" spans="1:13" x14ac:dyDescent="0.3">
      <c r="A64" s="2" t="str">
        <f t="shared" si="0"/>
        <v>0</v>
      </c>
      <c r="B64" s="2" t="str">
        <f t="shared" si="1"/>
        <v>0</v>
      </c>
      <c r="C64" s="17"/>
      <c r="D64" s="24"/>
      <c r="E64" s="55" t="str">
        <f>IF(D64="","",VLOOKUP(D64,'Thema''s Normen Processen'!$A$3:$D$502,2,FALSE))</f>
        <v/>
      </c>
      <c r="F64" s="29"/>
      <c r="G64" s="29"/>
      <c r="H64" s="24"/>
      <c r="I64" s="41">
        <f t="shared" si="2"/>
        <v>0</v>
      </c>
      <c r="J64" s="41" t="str">
        <f t="shared" si="3"/>
        <v/>
      </c>
      <c r="K64" s="24"/>
      <c r="L64" s="58" t="str">
        <f>IF(C64=0,"",VLOOKUP(C64,Afdelingen!$A$3:$H$102,8,FALSE))</f>
        <v/>
      </c>
      <c r="M64" s="35"/>
    </row>
    <row r="65" spans="1:13" x14ac:dyDescent="0.3">
      <c r="A65" s="2" t="str">
        <f t="shared" si="0"/>
        <v>0</v>
      </c>
      <c r="B65" s="2" t="str">
        <f t="shared" si="1"/>
        <v>0</v>
      </c>
      <c r="C65" s="17"/>
      <c r="D65" s="24"/>
      <c r="E65" s="55" t="str">
        <f>IF(D65="","",VLOOKUP(D65,'Thema''s Normen Processen'!$A$3:$D$502,2,FALSE))</f>
        <v/>
      </c>
      <c r="F65" s="29"/>
      <c r="G65" s="29"/>
      <c r="H65" s="24"/>
      <c r="I65" s="41">
        <f t="shared" si="2"/>
        <v>0</v>
      </c>
      <c r="J65" s="41" t="str">
        <f t="shared" si="3"/>
        <v/>
      </c>
      <c r="K65" s="24"/>
      <c r="L65" s="58" t="str">
        <f>IF(C65=0,"",VLOOKUP(C65,Afdelingen!$A$3:$H$102,8,FALSE))</f>
        <v/>
      </c>
      <c r="M65" s="35"/>
    </row>
    <row r="66" spans="1:13" x14ac:dyDescent="0.3">
      <c r="A66" s="2" t="str">
        <f t="shared" si="0"/>
        <v>0</v>
      </c>
      <c r="B66" s="2" t="str">
        <f t="shared" si="1"/>
        <v>0</v>
      </c>
      <c r="C66" s="17"/>
      <c r="D66" s="24"/>
      <c r="E66" s="55" t="str">
        <f>IF(D66="","",VLOOKUP(D66,'Thema''s Normen Processen'!$A$3:$D$502,2,FALSE))</f>
        <v/>
      </c>
      <c r="F66" s="29"/>
      <c r="G66" s="29"/>
      <c r="H66" s="24"/>
      <c r="I66" s="41">
        <f t="shared" si="2"/>
        <v>0</v>
      </c>
      <c r="J66" s="41" t="str">
        <f t="shared" si="3"/>
        <v/>
      </c>
      <c r="K66" s="24"/>
      <c r="L66" s="58" t="str">
        <f>IF(C66=0,"",VLOOKUP(C66,Afdelingen!$A$3:$H$102,8,FALSE))</f>
        <v/>
      </c>
      <c r="M66" s="35"/>
    </row>
    <row r="67" spans="1:13" x14ac:dyDescent="0.3">
      <c r="A67" s="2" t="str">
        <f t="shared" si="0"/>
        <v>0</v>
      </c>
      <c r="B67" s="2" t="str">
        <f t="shared" si="1"/>
        <v>0</v>
      </c>
      <c r="C67" s="17"/>
      <c r="D67" s="24"/>
      <c r="E67" s="55" t="str">
        <f>IF(D67="","",VLOOKUP(D67,'Thema''s Normen Processen'!$A$3:$D$502,2,FALSE))</f>
        <v/>
      </c>
      <c r="F67" s="29"/>
      <c r="G67" s="29"/>
      <c r="H67" s="24"/>
      <c r="I67" s="41">
        <f t="shared" si="2"/>
        <v>0</v>
      </c>
      <c r="J67" s="41" t="str">
        <f t="shared" si="3"/>
        <v/>
      </c>
      <c r="K67" s="24"/>
      <c r="L67" s="58" t="str">
        <f>IF(C67=0,"",VLOOKUP(C67,Afdelingen!$A$3:$H$102,8,FALSE))</f>
        <v/>
      </c>
      <c r="M67" s="35"/>
    </row>
    <row r="68" spans="1:13" x14ac:dyDescent="0.3">
      <c r="A68" s="2" t="str">
        <f t="shared" ref="A68:A131" si="4">CONCATENATE(C68,I68,J68)</f>
        <v>0</v>
      </c>
      <c r="B68" s="2" t="str">
        <f t="shared" ref="B68:B131" si="5">CONCATENATE(D68,I68,J68)</f>
        <v>0</v>
      </c>
      <c r="C68" s="17"/>
      <c r="D68" s="24"/>
      <c r="E68" s="55" t="str">
        <f>IF(D68="","",VLOOKUP(D68,'Thema''s Normen Processen'!$A$3:$D$502,2,FALSE))</f>
        <v/>
      </c>
      <c r="F68" s="29"/>
      <c r="G68" s="29"/>
      <c r="H68" s="24"/>
      <c r="I68" s="41">
        <f t="shared" ref="I68:I131" si="6">IF(H68=0,0,VLOOKUP(MONTH(H68),$AD$2:$AE$13,2,FALSE))</f>
        <v>0</v>
      </c>
      <c r="J68" s="41" t="str">
        <f t="shared" ref="J68:J131" si="7">IF(H68="","",YEAR(H68))</f>
        <v/>
      </c>
      <c r="K68" s="24"/>
      <c r="L68" s="58" t="str">
        <f>IF(C68=0,"",VLOOKUP(C68,Afdelingen!$A$3:$H$102,8,FALSE))</f>
        <v/>
      </c>
      <c r="M68" s="35"/>
    </row>
    <row r="69" spans="1:13" x14ac:dyDescent="0.3">
      <c r="A69" s="2" t="str">
        <f t="shared" si="4"/>
        <v>0</v>
      </c>
      <c r="B69" s="2" t="str">
        <f t="shared" si="5"/>
        <v>0</v>
      </c>
      <c r="C69" s="17"/>
      <c r="D69" s="24"/>
      <c r="E69" s="55" t="str">
        <f>IF(D69="","",VLOOKUP(D69,'Thema''s Normen Processen'!$A$3:$D$502,2,FALSE))</f>
        <v/>
      </c>
      <c r="F69" s="29"/>
      <c r="G69" s="29"/>
      <c r="H69" s="24"/>
      <c r="I69" s="41">
        <f t="shared" si="6"/>
        <v>0</v>
      </c>
      <c r="J69" s="41" t="str">
        <f t="shared" si="7"/>
        <v/>
      </c>
      <c r="K69" s="24"/>
      <c r="L69" s="58" t="str">
        <f>IF(C69=0,"",VLOOKUP(C69,Afdelingen!$A$3:$H$102,8,FALSE))</f>
        <v/>
      </c>
      <c r="M69" s="35"/>
    </row>
    <row r="70" spans="1:13" x14ac:dyDescent="0.3">
      <c r="A70" s="2" t="str">
        <f t="shared" si="4"/>
        <v>0</v>
      </c>
      <c r="B70" s="2" t="str">
        <f t="shared" si="5"/>
        <v>0</v>
      </c>
      <c r="C70" s="17"/>
      <c r="D70" s="24"/>
      <c r="E70" s="55" t="str">
        <f>IF(D70="","",VLOOKUP(D70,'Thema''s Normen Processen'!$A$3:$D$502,2,FALSE))</f>
        <v/>
      </c>
      <c r="F70" s="29"/>
      <c r="G70" s="29"/>
      <c r="H70" s="24"/>
      <c r="I70" s="41">
        <f t="shared" si="6"/>
        <v>0</v>
      </c>
      <c r="J70" s="41" t="str">
        <f t="shared" si="7"/>
        <v/>
      </c>
      <c r="K70" s="24"/>
      <c r="L70" s="58" t="str">
        <f>IF(C70=0,"",VLOOKUP(C70,Afdelingen!$A$3:$H$102,8,FALSE))</f>
        <v/>
      </c>
      <c r="M70" s="35"/>
    </row>
    <row r="71" spans="1:13" x14ac:dyDescent="0.3">
      <c r="A71" s="2" t="str">
        <f t="shared" si="4"/>
        <v>0</v>
      </c>
      <c r="B71" s="2" t="str">
        <f t="shared" si="5"/>
        <v>0</v>
      </c>
      <c r="C71" s="17"/>
      <c r="D71" s="24"/>
      <c r="E71" s="55" t="str">
        <f>IF(D71="","",VLOOKUP(D71,'Thema''s Normen Processen'!$A$3:$D$502,2,FALSE))</f>
        <v/>
      </c>
      <c r="F71" s="29"/>
      <c r="G71" s="29"/>
      <c r="H71" s="24"/>
      <c r="I71" s="41">
        <f t="shared" si="6"/>
        <v>0</v>
      </c>
      <c r="J71" s="41" t="str">
        <f t="shared" si="7"/>
        <v/>
      </c>
      <c r="K71" s="24"/>
      <c r="L71" s="58" t="str">
        <f>IF(C71=0,"",VLOOKUP(C71,Afdelingen!$A$3:$H$102,8,FALSE))</f>
        <v/>
      </c>
      <c r="M71" s="35"/>
    </row>
    <row r="72" spans="1:13" x14ac:dyDescent="0.3">
      <c r="A72" s="2" t="str">
        <f t="shared" si="4"/>
        <v>0</v>
      </c>
      <c r="B72" s="2" t="str">
        <f t="shared" si="5"/>
        <v>0</v>
      </c>
      <c r="C72" s="17"/>
      <c r="D72" s="24"/>
      <c r="E72" s="55" t="str">
        <f>IF(D72="","",VLOOKUP(D72,'Thema''s Normen Processen'!$A$3:$D$502,2,FALSE))</f>
        <v/>
      </c>
      <c r="F72" s="29"/>
      <c r="G72" s="29"/>
      <c r="H72" s="24"/>
      <c r="I72" s="41">
        <f t="shared" si="6"/>
        <v>0</v>
      </c>
      <c r="J72" s="41" t="str">
        <f t="shared" si="7"/>
        <v/>
      </c>
      <c r="K72" s="24"/>
      <c r="L72" s="58" t="str">
        <f>IF(C72=0,"",VLOOKUP(C72,Afdelingen!$A$3:$H$102,8,FALSE))</f>
        <v/>
      </c>
      <c r="M72" s="35"/>
    </row>
    <row r="73" spans="1:13" x14ac:dyDescent="0.3">
      <c r="A73" s="2" t="str">
        <f t="shared" si="4"/>
        <v>0</v>
      </c>
      <c r="B73" s="2" t="str">
        <f t="shared" si="5"/>
        <v>0</v>
      </c>
      <c r="C73" s="17"/>
      <c r="D73" s="24"/>
      <c r="E73" s="55" t="str">
        <f>IF(D73="","",VLOOKUP(D73,'Thema''s Normen Processen'!$A$3:$D$502,2,FALSE))</f>
        <v/>
      </c>
      <c r="F73" s="29"/>
      <c r="G73" s="29"/>
      <c r="H73" s="24"/>
      <c r="I73" s="41">
        <f t="shared" si="6"/>
        <v>0</v>
      </c>
      <c r="J73" s="41" t="str">
        <f t="shared" si="7"/>
        <v/>
      </c>
      <c r="K73" s="24"/>
      <c r="L73" s="58" t="str">
        <f>IF(C73=0,"",VLOOKUP(C73,Afdelingen!$A$3:$H$102,8,FALSE))</f>
        <v/>
      </c>
      <c r="M73" s="35"/>
    </row>
    <row r="74" spans="1:13" x14ac:dyDescent="0.3">
      <c r="A74" s="2" t="str">
        <f t="shared" si="4"/>
        <v>0</v>
      </c>
      <c r="B74" s="2" t="str">
        <f t="shared" si="5"/>
        <v>0</v>
      </c>
      <c r="C74" s="17"/>
      <c r="D74" s="24"/>
      <c r="E74" s="55" t="str">
        <f>IF(D74="","",VLOOKUP(D74,'Thema''s Normen Processen'!$A$3:$D$502,2,FALSE))</f>
        <v/>
      </c>
      <c r="F74" s="29"/>
      <c r="G74" s="29"/>
      <c r="H74" s="24"/>
      <c r="I74" s="41">
        <f t="shared" si="6"/>
        <v>0</v>
      </c>
      <c r="J74" s="41" t="str">
        <f t="shared" si="7"/>
        <v/>
      </c>
      <c r="K74" s="24"/>
      <c r="L74" s="58" t="str">
        <f>IF(C74=0,"",VLOOKUP(C74,Afdelingen!$A$3:$H$102,8,FALSE))</f>
        <v/>
      </c>
      <c r="M74" s="35"/>
    </row>
    <row r="75" spans="1:13" x14ac:dyDescent="0.3">
      <c r="A75" s="2" t="str">
        <f t="shared" si="4"/>
        <v>0</v>
      </c>
      <c r="B75" s="2" t="str">
        <f t="shared" si="5"/>
        <v>0</v>
      </c>
      <c r="C75" s="17"/>
      <c r="D75" s="24"/>
      <c r="E75" s="55" t="str">
        <f>IF(D75="","",VLOOKUP(D75,'Thema''s Normen Processen'!$A$3:$D$502,2,FALSE))</f>
        <v/>
      </c>
      <c r="F75" s="29"/>
      <c r="G75" s="29"/>
      <c r="H75" s="24"/>
      <c r="I75" s="41">
        <f t="shared" si="6"/>
        <v>0</v>
      </c>
      <c r="J75" s="41" t="str">
        <f t="shared" si="7"/>
        <v/>
      </c>
      <c r="K75" s="24"/>
      <c r="L75" s="58" t="str">
        <f>IF(C75=0,"",VLOOKUP(C75,Afdelingen!$A$3:$H$102,8,FALSE))</f>
        <v/>
      </c>
      <c r="M75" s="35"/>
    </row>
    <row r="76" spans="1:13" x14ac:dyDescent="0.3">
      <c r="A76" s="2" t="str">
        <f t="shared" si="4"/>
        <v>0</v>
      </c>
      <c r="B76" s="2" t="str">
        <f t="shared" si="5"/>
        <v>0</v>
      </c>
      <c r="C76" s="17"/>
      <c r="D76" s="24"/>
      <c r="E76" s="55" t="str">
        <f>IF(D76="","",VLOOKUP(D76,'Thema''s Normen Processen'!$A$3:$D$502,2,FALSE))</f>
        <v/>
      </c>
      <c r="F76" s="29"/>
      <c r="G76" s="29"/>
      <c r="H76" s="24"/>
      <c r="I76" s="41">
        <f t="shared" si="6"/>
        <v>0</v>
      </c>
      <c r="J76" s="41" t="str">
        <f t="shared" si="7"/>
        <v/>
      </c>
      <c r="K76" s="24"/>
      <c r="L76" s="58" t="str">
        <f>IF(C76=0,"",VLOOKUP(C76,Afdelingen!$A$3:$H$102,8,FALSE))</f>
        <v/>
      </c>
      <c r="M76" s="35"/>
    </row>
    <row r="77" spans="1:13" x14ac:dyDescent="0.3">
      <c r="A77" s="2" t="str">
        <f t="shared" si="4"/>
        <v>0</v>
      </c>
      <c r="B77" s="2" t="str">
        <f t="shared" si="5"/>
        <v>0</v>
      </c>
      <c r="C77" s="17"/>
      <c r="D77" s="24"/>
      <c r="E77" s="55" t="str">
        <f>IF(D77="","",VLOOKUP(D77,'Thema''s Normen Processen'!$A$3:$D$502,2,FALSE))</f>
        <v/>
      </c>
      <c r="F77" s="29"/>
      <c r="G77" s="29"/>
      <c r="H77" s="24"/>
      <c r="I77" s="41">
        <f t="shared" si="6"/>
        <v>0</v>
      </c>
      <c r="J77" s="41" t="str">
        <f t="shared" si="7"/>
        <v/>
      </c>
      <c r="K77" s="24"/>
      <c r="L77" s="58" t="str">
        <f>IF(C77=0,"",VLOOKUP(C77,Afdelingen!$A$3:$H$102,8,FALSE))</f>
        <v/>
      </c>
      <c r="M77" s="35"/>
    </row>
    <row r="78" spans="1:13" x14ac:dyDescent="0.3">
      <c r="A78" s="2" t="str">
        <f t="shared" si="4"/>
        <v>0</v>
      </c>
      <c r="B78" s="2" t="str">
        <f t="shared" si="5"/>
        <v>0</v>
      </c>
      <c r="C78" s="17"/>
      <c r="D78" s="24"/>
      <c r="E78" s="55" t="str">
        <f>IF(D78="","",VLOOKUP(D78,'Thema''s Normen Processen'!$A$3:$D$502,2,FALSE))</f>
        <v/>
      </c>
      <c r="F78" s="29"/>
      <c r="G78" s="29"/>
      <c r="H78" s="24"/>
      <c r="I78" s="41">
        <f t="shared" si="6"/>
        <v>0</v>
      </c>
      <c r="J78" s="41" t="str">
        <f t="shared" si="7"/>
        <v/>
      </c>
      <c r="K78" s="24"/>
      <c r="L78" s="58" t="str">
        <f>IF(C78=0,"",VLOOKUP(C78,Afdelingen!$A$3:$H$102,8,FALSE))</f>
        <v/>
      </c>
      <c r="M78" s="35"/>
    </row>
    <row r="79" spans="1:13" x14ac:dyDescent="0.3">
      <c r="A79" s="2" t="str">
        <f t="shared" si="4"/>
        <v>0</v>
      </c>
      <c r="B79" s="2" t="str">
        <f t="shared" si="5"/>
        <v>0</v>
      </c>
      <c r="C79" s="17"/>
      <c r="D79" s="24"/>
      <c r="E79" s="55" t="str">
        <f>IF(D79="","",VLOOKUP(D79,'Thema''s Normen Processen'!$A$3:$D$502,2,FALSE))</f>
        <v/>
      </c>
      <c r="F79" s="29"/>
      <c r="G79" s="29"/>
      <c r="H79" s="24"/>
      <c r="I79" s="41">
        <f t="shared" si="6"/>
        <v>0</v>
      </c>
      <c r="J79" s="41" t="str">
        <f t="shared" si="7"/>
        <v/>
      </c>
      <c r="K79" s="24"/>
      <c r="L79" s="58" t="str">
        <f>IF(C79=0,"",VLOOKUP(C79,Afdelingen!$A$3:$H$102,8,FALSE))</f>
        <v/>
      </c>
      <c r="M79" s="35"/>
    </row>
    <row r="80" spans="1:13" x14ac:dyDescent="0.3">
      <c r="A80" s="2" t="str">
        <f t="shared" si="4"/>
        <v>0</v>
      </c>
      <c r="B80" s="2" t="str">
        <f t="shared" si="5"/>
        <v>0</v>
      </c>
      <c r="C80" s="17"/>
      <c r="D80" s="24"/>
      <c r="E80" s="55" t="str">
        <f>IF(D80="","",VLOOKUP(D80,'Thema''s Normen Processen'!$A$3:$D$502,2,FALSE))</f>
        <v/>
      </c>
      <c r="F80" s="29"/>
      <c r="G80" s="29"/>
      <c r="H80" s="24"/>
      <c r="I80" s="41">
        <f t="shared" si="6"/>
        <v>0</v>
      </c>
      <c r="J80" s="41" t="str">
        <f t="shared" si="7"/>
        <v/>
      </c>
      <c r="K80" s="24"/>
      <c r="L80" s="58" t="str">
        <f>IF(C80=0,"",VLOOKUP(C80,Afdelingen!$A$3:$H$102,8,FALSE))</f>
        <v/>
      </c>
      <c r="M80" s="35"/>
    </row>
    <row r="81" spans="1:13" x14ac:dyDescent="0.3">
      <c r="A81" s="2" t="str">
        <f t="shared" si="4"/>
        <v>0</v>
      </c>
      <c r="B81" s="2" t="str">
        <f t="shared" si="5"/>
        <v>0</v>
      </c>
      <c r="C81" s="17"/>
      <c r="D81" s="24"/>
      <c r="E81" s="55" t="str">
        <f>IF(D81="","",VLOOKUP(D81,'Thema''s Normen Processen'!$A$3:$D$502,2,FALSE))</f>
        <v/>
      </c>
      <c r="F81" s="29"/>
      <c r="G81" s="29"/>
      <c r="H81" s="24"/>
      <c r="I81" s="41">
        <f t="shared" si="6"/>
        <v>0</v>
      </c>
      <c r="J81" s="41" t="str">
        <f t="shared" si="7"/>
        <v/>
      </c>
      <c r="K81" s="24"/>
      <c r="L81" s="58" t="str">
        <f>IF(C81=0,"",VLOOKUP(C81,Afdelingen!$A$3:$H$102,8,FALSE))</f>
        <v/>
      </c>
      <c r="M81" s="35"/>
    </row>
    <row r="82" spans="1:13" x14ac:dyDescent="0.3">
      <c r="A82" s="2" t="str">
        <f t="shared" si="4"/>
        <v>0</v>
      </c>
      <c r="B82" s="2" t="str">
        <f t="shared" si="5"/>
        <v>0</v>
      </c>
      <c r="C82" s="17"/>
      <c r="D82" s="24"/>
      <c r="E82" s="55" t="str">
        <f>IF(D82="","",VLOOKUP(D82,'Thema''s Normen Processen'!$A$3:$D$502,2,FALSE))</f>
        <v/>
      </c>
      <c r="F82" s="29"/>
      <c r="G82" s="29"/>
      <c r="H82" s="24"/>
      <c r="I82" s="41">
        <f t="shared" si="6"/>
        <v>0</v>
      </c>
      <c r="J82" s="41" t="str">
        <f t="shared" si="7"/>
        <v/>
      </c>
      <c r="K82" s="24"/>
      <c r="L82" s="58" t="str">
        <f>IF(C82=0,"",VLOOKUP(C82,Afdelingen!$A$3:$H$102,8,FALSE))</f>
        <v/>
      </c>
      <c r="M82" s="35"/>
    </row>
    <row r="83" spans="1:13" x14ac:dyDescent="0.3">
      <c r="A83" s="2" t="str">
        <f t="shared" si="4"/>
        <v>0</v>
      </c>
      <c r="B83" s="2" t="str">
        <f t="shared" si="5"/>
        <v>0</v>
      </c>
      <c r="C83" s="17"/>
      <c r="D83" s="24"/>
      <c r="E83" s="55" t="str">
        <f>IF(D83="","",VLOOKUP(D83,'Thema''s Normen Processen'!$A$3:$D$502,2,FALSE))</f>
        <v/>
      </c>
      <c r="F83" s="29"/>
      <c r="G83" s="29"/>
      <c r="H83" s="24"/>
      <c r="I83" s="41">
        <f t="shared" si="6"/>
        <v>0</v>
      </c>
      <c r="J83" s="41" t="str">
        <f t="shared" si="7"/>
        <v/>
      </c>
      <c r="K83" s="24"/>
      <c r="L83" s="58" t="str">
        <f>IF(C83=0,"",VLOOKUP(C83,Afdelingen!$A$3:$H$102,8,FALSE))</f>
        <v/>
      </c>
      <c r="M83" s="35"/>
    </row>
    <row r="84" spans="1:13" x14ac:dyDescent="0.3">
      <c r="A84" s="2" t="str">
        <f t="shared" si="4"/>
        <v>0</v>
      </c>
      <c r="B84" s="2" t="str">
        <f t="shared" si="5"/>
        <v>0</v>
      </c>
      <c r="C84" s="17"/>
      <c r="D84" s="24"/>
      <c r="E84" s="55" t="str">
        <f>IF(D84="","",VLOOKUP(D84,'Thema''s Normen Processen'!$A$3:$D$502,2,FALSE))</f>
        <v/>
      </c>
      <c r="F84" s="29"/>
      <c r="G84" s="29"/>
      <c r="H84" s="24"/>
      <c r="I84" s="41">
        <f t="shared" si="6"/>
        <v>0</v>
      </c>
      <c r="J84" s="41" t="str">
        <f t="shared" si="7"/>
        <v/>
      </c>
      <c r="K84" s="24"/>
      <c r="L84" s="58" t="str">
        <f>IF(C84=0,"",VLOOKUP(C84,Afdelingen!$A$3:$H$102,8,FALSE))</f>
        <v/>
      </c>
      <c r="M84" s="35"/>
    </row>
    <row r="85" spans="1:13" x14ac:dyDescent="0.3">
      <c r="A85" s="2" t="str">
        <f t="shared" si="4"/>
        <v>0</v>
      </c>
      <c r="B85" s="2" t="str">
        <f t="shared" si="5"/>
        <v>0</v>
      </c>
      <c r="C85" s="17"/>
      <c r="D85" s="24"/>
      <c r="E85" s="55" t="str">
        <f>IF(D85="","",VLOOKUP(D85,'Thema''s Normen Processen'!$A$3:$D$502,2,FALSE))</f>
        <v/>
      </c>
      <c r="F85" s="29"/>
      <c r="G85" s="29"/>
      <c r="H85" s="24"/>
      <c r="I85" s="41">
        <f t="shared" si="6"/>
        <v>0</v>
      </c>
      <c r="J85" s="41" t="str">
        <f t="shared" si="7"/>
        <v/>
      </c>
      <c r="K85" s="24"/>
      <c r="L85" s="58" t="str">
        <f>IF(C85=0,"",VLOOKUP(C85,Afdelingen!$A$3:$H$102,8,FALSE))</f>
        <v/>
      </c>
      <c r="M85" s="35"/>
    </row>
    <row r="86" spans="1:13" x14ac:dyDescent="0.3">
      <c r="A86" s="2" t="str">
        <f t="shared" si="4"/>
        <v>0</v>
      </c>
      <c r="B86" s="2" t="str">
        <f t="shared" si="5"/>
        <v>0</v>
      </c>
      <c r="C86" s="17"/>
      <c r="D86" s="24"/>
      <c r="E86" s="55" t="str">
        <f>IF(D86="","",VLOOKUP(D86,'Thema''s Normen Processen'!$A$3:$D$502,2,FALSE))</f>
        <v/>
      </c>
      <c r="F86" s="29"/>
      <c r="G86" s="29"/>
      <c r="H86" s="24"/>
      <c r="I86" s="41">
        <f t="shared" si="6"/>
        <v>0</v>
      </c>
      <c r="J86" s="41" t="str">
        <f t="shared" si="7"/>
        <v/>
      </c>
      <c r="K86" s="24"/>
      <c r="L86" s="58" t="str">
        <f>IF(C86=0,"",VLOOKUP(C86,Afdelingen!$A$3:$H$102,8,FALSE))</f>
        <v/>
      </c>
      <c r="M86" s="35"/>
    </row>
    <row r="87" spans="1:13" x14ac:dyDescent="0.3">
      <c r="A87" s="2" t="str">
        <f t="shared" si="4"/>
        <v>0</v>
      </c>
      <c r="B87" s="2" t="str">
        <f t="shared" si="5"/>
        <v>0</v>
      </c>
      <c r="C87" s="17"/>
      <c r="D87" s="24"/>
      <c r="E87" s="55" t="str">
        <f>IF(D87="","",VLOOKUP(D87,'Thema''s Normen Processen'!$A$3:$D$502,2,FALSE))</f>
        <v/>
      </c>
      <c r="F87" s="29"/>
      <c r="G87" s="29"/>
      <c r="H87" s="24"/>
      <c r="I87" s="41">
        <f t="shared" si="6"/>
        <v>0</v>
      </c>
      <c r="J87" s="41" t="str">
        <f t="shared" si="7"/>
        <v/>
      </c>
      <c r="K87" s="24"/>
      <c r="L87" s="58" t="str">
        <f>IF(C87=0,"",VLOOKUP(C87,Afdelingen!$A$3:$H$102,8,FALSE))</f>
        <v/>
      </c>
      <c r="M87" s="35"/>
    </row>
    <row r="88" spans="1:13" x14ac:dyDescent="0.3">
      <c r="A88" s="2" t="str">
        <f t="shared" si="4"/>
        <v>0</v>
      </c>
      <c r="B88" s="2" t="str">
        <f t="shared" si="5"/>
        <v>0</v>
      </c>
      <c r="C88" s="17"/>
      <c r="D88" s="24"/>
      <c r="E88" s="55" t="str">
        <f>IF(D88="","",VLOOKUP(D88,'Thema''s Normen Processen'!$A$3:$D$502,2,FALSE))</f>
        <v/>
      </c>
      <c r="F88" s="29"/>
      <c r="G88" s="29"/>
      <c r="H88" s="24"/>
      <c r="I88" s="41">
        <f t="shared" si="6"/>
        <v>0</v>
      </c>
      <c r="J88" s="41" t="str">
        <f t="shared" si="7"/>
        <v/>
      </c>
      <c r="K88" s="24"/>
      <c r="L88" s="58" t="str">
        <f>IF(C88=0,"",VLOOKUP(C88,Afdelingen!$A$3:$H$102,8,FALSE))</f>
        <v/>
      </c>
      <c r="M88" s="35"/>
    </row>
    <row r="89" spans="1:13" x14ac:dyDescent="0.3">
      <c r="A89" s="2" t="str">
        <f t="shared" si="4"/>
        <v>0</v>
      </c>
      <c r="B89" s="2" t="str">
        <f t="shared" si="5"/>
        <v>0</v>
      </c>
      <c r="C89" s="17"/>
      <c r="D89" s="24"/>
      <c r="E89" s="55" t="str">
        <f>IF(D89="","",VLOOKUP(D89,'Thema''s Normen Processen'!$A$3:$D$502,2,FALSE))</f>
        <v/>
      </c>
      <c r="F89" s="29"/>
      <c r="G89" s="29"/>
      <c r="H89" s="24"/>
      <c r="I89" s="41">
        <f t="shared" si="6"/>
        <v>0</v>
      </c>
      <c r="J89" s="41" t="str">
        <f t="shared" si="7"/>
        <v/>
      </c>
      <c r="K89" s="24"/>
      <c r="L89" s="58" t="str">
        <f>IF(C89=0,"",VLOOKUP(C89,Afdelingen!$A$3:$H$102,8,FALSE))</f>
        <v/>
      </c>
      <c r="M89" s="35"/>
    </row>
    <row r="90" spans="1:13" x14ac:dyDescent="0.3">
      <c r="A90" s="2" t="str">
        <f t="shared" si="4"/>
        <v>0</v>
      </c>
      <c r="B90" s="2" t="str">
        <f t="shared" si="5"/>
        <v>0</v>
      </c>
      <c r="C90" s="17"/>
      <c r="D90" s="24"/>
      <c r="E90" s="55" t="str">
        <f>IF(D90="","",VLOOKUP(D90,'Thema''s Normen Processen'!$A$3:$D$502,2,FALSE))</f>
        <v/>
      </c>
      <c r="F90" s="29"/>
      <c r="G90" s="29"/>
      <c r="H90" s="24"/>
      <c r="I90" s="41">
        <f t="shared" si="6"/>
        <v>0</v>
      </c>
      <c r="J90" s="41" t="str">
        <f t="shared" si="7"/>
        <v/>
      </c>
      <c r="K90" s="24"/>
      <c r="L90" s="58" t="str">
        <f>IF(C90=0,"",VLOOKUP(C90,Afdelingen!$A$3:$H$102,8,FALSE))</f>
        <v/>
      </c>
      <c r="M90" s="35"/>
    </row>
    <row r="91" spans="1:13" x14ac:dyDescent="0.3">
      <c r="A91" s="2" t="str">
        <f t="shared" si="4"/>
        <v>0</v>
      </c>
      <c r="B91" s="2" t="str">
        <f t="shared" si="5"/>
        <v>0</v>
      </c>
      <c r="C91" s="17"/>
      <c r="D91" s="24"/>
      <c r="E91" s="55" t="str">
        <f>IF(D91="","",VLOOKUP(D91,'Thema''s Normen Processen'!$A$3:$D$502,2,FALSE))</f>
        <v/>
      </c>
      <c r="F91" s="29"/>
      <c r="G91" s="29"/>
      <c r="H91" s="24"/>
      <c r="I91" s="41">
        <f t="shared" si="6"/>
        <v>0</v>
      </c>
      <c r="J91" s="41" t="str">
        <f t="shared" si="7"/>
        <v/>
      </c>
      <c r="K91" s="24"/>
      <c r="L91" s="58" t="str">
        <f>IF(C91=0,"",VLOOKUP(C91,Afdelingen!$A$3:$H$102,8,FALSE))</f>
        <v/>
      </c>
      <c r="M91" s="35"/>
    </row>
    <row r="92" spans="1:13" x14ac:dyDescent="0.3">
      <c r="A92" s="2" t="str">
        <f t="shared" si="4"/>
        <v>0</v>
      </c>
      <c r="B92" s="2" t="str">
        <f t="shared" si="5"/>
        <v>0</v>
      </c>
      <c r="C92" s="17"/>
      <c r="D92" s="24"/>
      <c r="E92" s="55" t="str">
        <f>IF(D92="","",VLOOKUP(D92,'Thema''s Normen Processen'!$A$3:$D$502,2,FALSE))</f>
        <v/>
      </c>
      <c r="F92" s="29"/>
      <c r="G92" s="29"/>
      <c r="H92" s="24"/>
      <c r="I92" s="41">
        <f t="shared" si="6"/>
        <v>0</v>
      </c>
      <c r="J92" s="41" t="str">
        <f t="shared" si="7"/>
        <v/>
      </c>
      <c r="K92" s="24"/>
      <c r="L92" s="58" t="str">
        <f>IF(C92=0,"",VLOOKUP(C92,Afdelingen!$A$3:$H$102,8,FALSE))</f>
        <v/>
      </c>
      <c r="M92" s="35"/>
    </row>
    <row r="93" spans="1:13" x14ac:dyDescent="0.3">
      <c r="A93" s="2" t="str">
        <f t="shared" si="4"/>
        <v>0</v>
      </c>
      <c r="B93" s="2" t="str">
        <f t="shared" si="5"/>
        <v>0</v>
      </c>
      <c r="C93" s="17"/>
      <c r="D93" s="24"/>
      <c r="E93" s="55" t="str">
        <f>IF(D93="","",VLOOKUP(D93,'Thema''s Normen Processen'!$A$3:$D$502,2,FALSE))</f>
        <v/>
      </c>
      <c r="F93" s="29"/>
      <c r="G93" s="29"/>
      <c r="H93" s="24"/>
      <c r="I93" s="41">
        <f t="shared" si="6"/>
        <v>0</v>
      </c>
      <c r="J93" s="41" t="str">
        <f t="shared" si="7"/>
        <v/>
      </c>
      <c r="K93" s="24"/>
      <c r="L93" s="58" t="str">
        <f>IF(C93=0,"",VLOOKUP(C93,Afdelingen!$A$3:$H$102,8,FALSE))</f>
        <v/>
      </c>
      <c r="M93" s="35"/>
    </row>
    <row r="94" spans="1:13" x14ac:dyDescent="0.3">
      <c r="A94" s="2" t="str">
        <f t="shared" si="4"/>
        <v>0</v>
      </c>
      <c r="B94" s="2" t="str">
        <f t="shared" si="5"/>
        <v>0</v>
      </c>
      <c r="C94" s="17"/>
      <c r="D94" s="24"/>
      <c r="E94" s="55" t="str">
        <f>IF(D94="","",VLOOKUP(D94,'Thema''s Normen Processen'!$A$3:$D$502,2,FALSE))</f>
        <v/>
      </c>
      <c r="F94" s="29"/>
      <c r="G94" s="29"/>
      <c r="H94" s="24"/>
      <c r="I94" s="41">
        <f t="shared" si="6"/>
        <v>0</v>
      </c>
      <c r="J94" s="41" t="str">
        <f t="shared" si="7"/>
        <v/>
      </c>
      <c r="K94" s="24"/>
      <c r="L94" s="58" t="str">
        <f>IF(C94=0,"",VLOOKUP(C94,Afdelingen!$A$3:$H$102,8,FALSE))</f>
        <v/>
      </c>
      <c r="M94" s="35"/>
    </row>
    <row r="95" spans="1:13" x14ac:dyDescent="0.3">
      <c r="A95" s="2" t="str">
        <f t="shared" si="4"/>
        <v>0</v>
      </c>
      <c r="B95" s="2" t="str">
        <f t="shared" si="5"/>
        <v>0</v>
      </c>
      <c r="C95" s="17"/>
      <c r="D95" s="24"/>
      <c r="E95" s="55" t="str">
        <f>IF(D95="","",VLOOKUP(D95,'Thema''s Normen Processen'!$A$3:$D$502,2,FALSE))</f>
        <v/>
      </c>
      <c r="F95" s="29"/>
      <c r="G95" s="29"/>
      <c r="H95" s="24"/>
      <c r="I95" s="41">
        <f t="shared" si="6"/>
        <v>0</v>
      </c>
      <c r="J95" s="41" t="str">
        <f t="shared" si="7"/>
        <v/>
      </c>
      <c r="K95" s="24"/>
      <c r="L95" s="58" t="str">
        <f>IF(C95=0,"",VLOOKUP(C95,Afdelingen!$A$3:$H$102,8,FALSE))</f>
        <v/>
      </c>
      <c r="M95" s="35"/>
    </row>
    <row r="96" spans="1:13" x14ac:dyDescent="0.3">
      <c r="A96" s="2" t="str">
        <f t="shared" si="4"/>
        <v>0</v>
      </c>
      <c r="B96" s="2" t="str">
        <f t="shared" si="5"/>
        <v>0</v>
      </c>
      <c r="C96" s="17"/>
      <c r="D96" s="24"/>
      <c r="E96" s="55" t="str">
        <f>IF(D96="","",VLOOKUP(D96,'Thema''s Normen Processen'!$A$3:$D$502,2,FALSE))</f>
        <v/>
      </c>
      <c r="F96" s="29"/>
      <c r="G96" s="29"/>
      <c r="H96" s="24"/>
      <c r="I96" s="41">
        <f t="shared" si="6"/>
        <v>0</v>
      </c>
      <c r="J96" s="41" t="str">
        <f t="shared" si="7"/>
        <v/>
      </c>
      <c r="K96" s="24"/>
      <c r="L96" s="58" t="str">
        <f>IF(C96=0,"",VLOOKUP(C96,Afdelingen!$A$3:$H$102,8,FALSE))</f>
        <v/>
      </c>
      <c r="M96" s="35"/>
    </row>
    <row r="97" spans="1:13" x14ac:dyDescent="0.3">
      <c r="A97" s="2" t="str">
        <f t="shared" si="4"/>
        <v>0</v>
      </c>
      <c r="B97" s="2" t="str">
        <f t="shared" si="5"/>
        <v>0</v>
      </c>
      <c r="C97" s="17"/>
      <c r="D97" s="24"/>
      <c r="E97" s="55" t="str">
        <f>IF(D97="","",VLOOKUP(D97,'Thema''s Normen Processen'!$A$3:$D$502,2,FALSE))</f>
        <v/>
      </c>
      <c r="F97" s="29"/>
      <c r="G97" s="29"/>
      <c r="H97" s="24"/>
      <c r="I97" s="41">
        <f t="shared" si="6"/>
        <v>0</v>
      </c>
      <c r="J97" s="41" t="str">
        <f t="shared" si="7"/>
        <v/>
      </c>
      <c r="K97" s="24"/>
      <c r="L97" s="58" t="str">
        <f>IF(C97=0,"",VLOOKUP(C97,Afdelingen!$A$3:$H$102,8,FALSE))</f>
        <v/>
      </c>
      <c r="M97" s="35"/>
    </row>
    <row r="98" spans="1:13" x14ac:dyDescent="0.3">
      <c r="A98" s="2" t="str">
        <f t="shared" si="4"/>
        <v>0</v>
      </c>
      <c r="B98" s="2" t="str">
        <f t="shared" si="5"/>
        <v>0</v>
      </c>
      <c r="C98" s="17"/>
      <c r="D98" s="24"/>
      <c r="E98" s="55" t="str">
        <f>IF(D98="","",VLOOKUP(D98,'Thema''s Normen Processen'!$A$3:$D$502,2,FALSE))</f>
        <v/>
      </c>
      <c r="F98" s="29"/>
      <c r="G98" s="29"/>
      <c r="H98" s="24"/>
      <c r="I98" s="41">
        <f t="shared" si="6"/>
        <v>0</v>
      </c>
      <c r="J98" s="41" t="str">
        <f t="shared" si="7"/>
        <v/>
      </c>
      <c r="K98" s="24"/>
      <c r="L98" s="58" t="str">
        <f>IF(C98=0,"",VLOOKUP(C98,Afdelingen!$A$3:$H$102,8,FALSE))</f>
        <v/>
      </c>
      <c r="M98" s="35"/>
    </row>
    <row r="99" spans="1:13" x14ac:dyDescent="0.3">
      <c r="A99" s="2" t="str">
        <f t="shared" si="4"/>
        <v>0</v>
      </c>
      <c r="B99" s="2" t="str">
        <f t="shared" si="5"/>
        <v>0</v>
      </c>
      <c r="C99" s="17"/>
      <c r="D99" s="24"/>
      <c r="E99" s="55" t="str">
        <f>IF(D99="","",VLOOKUP(D99,'Thema''s Normen Processen'!$A$3:$D$502,2,FALSE))</f>
        <v/>
      </c>
      <c r="F99" s="29"/>
      <c r="G99" s="29"/>
      <c r="H99" s="24"/>
      <c r="I99" s="41">
        <f t="shared" si="6"/>
        <v>0</v>
      </c>
      <c r="J99" s="41" t="str">
        <f t="shared" si="7"/>
        <v/>
      </c>
      <c r="K99" s="24"/>
      <c r="L99" s="58" t="str">
        <f>IF(C99=0,"",VLOOKUP(C99,Afdelingen!$A$3:$H$102,8,FALSE))</f>
        <v/>
      </c>
      <c r="M99" s="35"/>
    </row>
    <row r="100" spans="1:13" x14ac:dyDescent="0.3">
      <c r="A100" s="2" t="str">
        <f t="shared" si="4"/>
        <v>0</v>
      </c>
      <c r="B100" s="2" t="str">
        <f t="shared" si="5"/>
        <v>0</v>
      </c>
      <c r="C100" s="17"/>
      <c r="D100" s="24"/>
      <c r="E100" s="55" t="str">
        <f>IF(D100="","",VLOOKUP(D100,'Thema''s Normen Processen'!$A$3:$D$502,2,FALSE))</f>
        <v/>
      </c>
      <c r="F100" s="29"/>
      <c r="G100" s="29"/>
      <c r="H100" s="24"/>
      <c r="I100" s="41">
        <f t="shared" si="6"/>
        <v>0</v>
      </c>
      <c r="J100" s="41" t="str">
        <f t="shared" si="7"/>
        <v/>
      </c>
      <c r="K100" s="24"/>
      <c r="L100" s="58" t="str">
        <f>IF(C100=0,"",VLOOKUP(C100,Afdelingen!$A$3:$H$102,8,FALSE))</f>
        <v/>
      </c>
      <c r="M100" s="35"/>
    </row>
    <row r="101" spans="1:13" x14ac:dyDescent="0.3">
      <c r="A101" s="2" t="str">
        <f t="shared" si="4"/>
        <v>0</v>
      </c>
      <c r="B101" s="2" t="str">
        <f t="shared" si="5"/>
        <v>0</v>
      </c>
      <c r="C101" s="17"/>
      <c r="D101" s="24"/>
      <c r="E101" s="55" t="str">
        <f>IF(D101="","",VLOOKUP(D101,'Thema''s Normen Processen'!$A$3:$D$502,2,FALSE))</f>
        <v/>
      </c>
      <c r="F101" s="29"/>
      <c r="G101" s="29"/>
      <c r="H101" s="24"/>
      <c r="I101" s="41">
        <f t="shared" si="6"/>
        <v>0</v>
      </c>
      <c r="J101" s="41" t="str">
        <f t="shared" si="7"/>
        <v/>
      </c>
      <c r="K101" s="24"/>
      <c r="L101" s="58" t="str">
        <f>IF(C101=0,"",VLOOKUP(C101,Afdelingen!$A$3:$H$102,8,FALSE))</f>
        <v/>
      </c>
      <c r="M101" s="35"/>
    </row>
    <row r="102" spans="1:13" x14ac:dyDescent="0.3">
      <c r="A102" s="2" t="str">
        <f t="shared" si="4"/>
        <v>0</v>
      </c>
      <c r="B102" s="2" t="str">
        <f t="shared" si="5"/>
        <v>0</v>
      </c>
      <c r="C102" s="17"/>
      <c r="D102" s="24"/>
      <c r="E102" s="55" t="str">
        <f>IF(D102="","",VLOOKUP(D102,'Thema''s Normen Processen'!$A$3:$D$502,2,FALSE))</f>
        <v/>
      </c>
      <c r="F102" s="29"/>
      <c r="G102" s="29"/>
      <c r="H102" s="24"/>
      <c r="I102" s="41">
        <f t="shared" si="6"/>
        <v>0</v>
      </c>
      <c r="J102" s="41" t="str">
        <f t="shared" si="7"/>
        <v/>
      </c>
      <c r="K102" s="24"/>
      <c r="L102" s="58" t="str">
        <f>IF(C102=0,"",VLOOKUP(C102,Afdelingen!$A$3:$H$102,8,FALSE))</f>
        <v/>
      </c>
      <c r="M102" s="35"/>
    </row>
    <row r="103" spans="1:13" x14ac:dyDescent="0.3">
      <c r="A103" s="2" t="str">
        <f t="shared" si="4"/>
        <v>0</v>
      </c>
      <c r="B103" s="2" t="str">
        <f t="shared" si="5"/>
        <v>0</v>
      </c>
      <c r="C103" s="17"/>
      <c r="D103" s="24"/>
      <c r="E103" s="55" t="str">
        <f>IF(D103="","",VLOOKUP(D103,'Thema''s Normen Processen'!$A$3:$D$502,2,FALSE))</f>
        <v/>
      </c>
      <c r="F103" s="29"/>
      <c r="G103" s="29"/>
      <c r="H103" s="24"/>
      <c r="I103" s="41">
        <f t="shared" si="6"/>
        <v>0</v>
      </c>
      <c r="J103" s="41" t="str">
        <f t="shared" si="7"/>
        <v/>
      </c>
      <c r="K103" s="24"/>
      <c r="L103" s="58" t="str">
        <f>IF(C103=0,"",VLOOKUP(C103,Afdelingen!$A$3:$H$102,8,FALSE))</f>
        <v/>
      </c>
      <c r="M103" s="35"/>
    </row>
    <row r="104" spans="1:13" x14ac:dyDescent="0.3">
      <c r="A104" s="2" t="str">
        <f t="shared" si="4"/>
        <v>0</v>
      </c>
      <c r="B104" s="2" t="str">
        <f t="shared" si="5"/>
        <v>0</v>
      </c>
      <c r="C104" s="17"/>
      <c r="D104" s="24"/>
      <c r="E104" s="55" t="str">
        <f>IF(D104="","",VLOOKUP(D104,'Thema''s Normen Processen'!$A$3:$D$502,2,FALSE))</f>
        <v/>
      </c>
      <c r="F104" s="29"/>
      <c r="G104" s="29"/>
      <c r="H104" s="24"/>
      <c r="I104" s="41">
        <f t="shared" si="6"/>
        <v>0</v>
      </c>
      <c r="J104" s="41" t="str">
        <f t="shared" si="7"/>
        <v/>
      </c>
      <c r="K104" s="24"/>
      <c r="L104" s="58" t="str">
        <f>IF(C104=0,"",VLOOKUP(C104,Afdelingen!$A$3:$H$102,8,FALSE))</f>
        <v/>
      </c>
      <c r="M104" s="35"/>
    </row>
    <row r="105" spans="1:13" x14ac:dyDescent="0.3">
      <c r="A105" s="2" t="str">
        <f t="shared" si="4"/>
        <v>0</v>
      </c>
      <c r="B105" s="2" t="str">
        <f t="shared" si="5"/>
        <v>0</v>
      </c>
      <c r="C105" s="17"/>
      <c r="D105" s="24"/>
      <c r="E105" s="55" t="str">
        <f>IF(D105="","",VLOOKUP(D105,'Thema''s Normen Processen'!$A$3:$D$502,2,FALSE))</f>
        <v/>
      </c>
      <c r="F105" s="29"/>
      <c r="G105" s="29"/>
      <c r="H105" s="24"/>
      <c r="I105" s="41">
        <f t="shared" si="6"/>
        <v>0</v>
      </c>
      <c r="J105" s="41" t="str">
        <f t="shared" si="7"/>
        <v/>
      </c>
      <c r="K105" s="24"/>
      <c r="L105" s="58" t="str">
        <f>IF(C105=0,"",VLOOKUP(C105,Afdelingen!$A$3:$H$102,8,FALSE))</f>
        <v/>
      </c>
      <c r="M105" s="35"/>
    </row>
    <row r="106" spans="1:13" x14ac:dyDescent="0.3">
      <c r="A106" s="2" t="str">
        <f t="shared" si="4"/>
        <v>0</v>
      </c>
      <c r="B106" s="2" t="str">
        <f t="shared" si="5"/>
        <v>0</v>
      </c>
      <c r="C106" s="17"/>
      <c r="D106" s="24"/>
      <c r="E106" s="55" t="str">
        <f>IF(D106="","",VLOOKUP(D106,'Thema''s Normen Processen'!$A$3:$D$502,2,FALSE))</f>
        <v/>
      </c>
      <c r="F106" s="29"/>
      <c r="G106" s="29"/>
      <c r="H106" s="24"/>
      <c r="I106" s="41">
        <f t="shared" si="6"/>
        <v>0</v>
      </c>
      <c r="J106" s="41" t="str">
        <f t="shared" si="7"/>
        <v/>
      </c>
      <c r="K106" s="24"/>
      <c r="L106" s="58" t="str">
        <f>IF(C106=0,"",VLOOKUP(C106,Afdelingen!$A$3:$H$102,8,FALSE))</f>
        <v/>
      </c>
      <c r="M106" s="35"/>
    </row>
    <row r="107" spans="1:13" x14ac:dyDescent="0.3">
      <c r="A107" s="2" t="str">
        <f t="shared" si="4"/>
        <v>0</v>
      </c>
      <c r="B107" s="2" t="str">
        <f t="shared" si="5"/>
        <v>0</v>
      </c>
      <c r="C107" s="17"/>
      <c r="D107" s="24"/>
      <c r="E107" s="55" t="str">
        <f>IF(D107="","",VLOOKUP(D107,'Thema''s Normen Processen'!$A$3:$D$502,2,FALSE))</f>
        <v/>
      </c>
      <c r="F107" s="29"/>
      <c r="G107" s="29"/>
      <c r="H107" s="24"/>
      <c r="I107" s="41">
        <f t="shared" si="6"/>
        <v>0</v>
      </c>
      <c r="J107" s="41" t="str">
        <f t="shared" si="7"/>
        <v/>
      </c>
      <c r="K107" s="24"/>
      <c r="L107" s="58" t="str">
        <f>IF(C107=0,"",VLOOKUP(C107,Afdelingen!$A$3:$H$102,8,FALSE))</f>
        <v/>
      </c>
      <c r="M107" s="35"/>
    </row>
    <row r="108" spans="1:13" x14ac:dyDescent="0.3">
      <c r="A108" s="2" t="str">
        <f t="shared" si="4"/>
        <v>0</v>
      </c>
      <c r="B108" s="2" t="str">
        <f t="shared" si="5"/>
        <v>0</v>
      </c>
      <c r="C108" s="17"/>
      <c r="D108" s="24"/>
      <c r="E108" s="55" t="str">
        <f>IF(D108="","",VLOOKUP(D108,'Thema''s Normen Processen'!$A$3:$D$502,2,FALSE))</f>
        <v/>
      </c>
      <c r="F108" s="29"/>
      <c r="G108" s="29"/>
      <c r="H108" s="24"/>
      <c r="I108" s="41">
        <f t="shared" si="6"/>
        <v>0</v>
      </c>
      <c r="J108" s="41" t="str">
        <f t="shared" si="7"/>
        <v/>
      </c>
      <c r="K108" s="24"/>
      <c r="L108" s="58" t="str">
        <f>IF(C108=0,"",VLOOKUP(C108,Afdelingen!$A$3:$H$102,8,FALSE))</f>
        <v/>
      </c>
      <c r="M108" s="35"/>
    </row>
    <row r="109" spans="1:13" x14ac:dyDescent="0.3">
      <c r="A109" s="2" t="str">
        <f t="shared" si="4"/>
        <v>0</v>
      </c>
      <c r="B109" s="2" t="str">
        <f t="shared" si="5"/>
        <v>0</v>
      </c>
      <c r="C109" s="17"/>
      <c r="D109" s="24"/>
      <c r="E109" s="55" t="str">
        <f>IF(D109="","",VLOOKUP(D109,'Thema''s Normen Processen'!$A$3:$D$502,2,FALSE))</f>
        <v/>
      </c>
      <c r="F109" s="29"/>
      <c r="G109" s="29"/>
      <c r="H109" s="24"/>
      <c r="I109" s="41">
        <f t="shared" si="6"/>
        <v>0</v>
      </c>
      <c r="J109" s="41" t="str">
        <f t="shared" si="7"/>
        <v/>
      </c>
      <c r="K109" s="24"/>
      <c r="L109" s="58" t="str">
        <f>IF(C109=0,"",VLOOKUP(C109,Afdelingen!$A$3:$H$102,8,FALSE))</f>
        <v/>
      </c>
      <c r="M109" s="35"/>
    </row>
    <row r="110" spans="1:13" x14ac:dyDescent="0.3">
      <c r="A110" s="2" t="str">
        <f t="shared" si="4"/>
        <v>0</v>
      </c>
      <c r="B110" s="2" t="str">
        <f t="shared" si="5"/>
        <v>0</v>
      </c>
      <c r="C110" s="17"/>
      <c r="D110" s="24"/>
      <c r="E110" s="55" t="str">
        <f>IF(D110="","",VLOOKUP(D110,'Thema''s Normen Processen'!$A$3:$D$502,2,FALSE))</f>
        <v/>
      </c>
      <c r="F110" s="29"/>
      <c r="G110" s="29"/>
      <c r="H110" s="24"/>
      <c r="I110" s="41">
        <f t="shared" si="6"/>
        <v>0</v>
      </c>
      <c r="J110" s="41" t="str">
        <f t="shared" si="7"/>
        <v/>
      </c>
      <c r="K110" s="24"/>
      <c r="L110" s="58" t="str">
        <f>IF(C110=0,"",VLOOKUP(C110,Afdelingen!$A$3:$H$102,8,FALSE))</f>
        <v/>
      </c>
      <c r="M110" s="35"/>
    </row>
    <row r="111" spans="1:13" x14ac:dyDescent="0.3">
      <c r="A111" s="2" t="str">
        <f t="shared" si="4"/>
        <v>0</v>
      </c>
      <c r="B111" s="2" t="str">
        <f t="shared" si="5"/>
        <v>0</v>
      </c>
      <c r="C111" s="17"/>
      <c r="D111" s="24"/>
      <c r="E111" s="55" t="str">
        <f>IF(D111="","",VLOOKUP(D111,'Thema''s Normen Processen'!$A$3:$D$502,2,FALSE))</f>
        <v/>
      </c>
      <c r="F111" s="29"/>
      <c r="G111" s="29"/>
      <c r="H111" s="24"/>
      <c r="I111" s="41">
        <f t="shared" si="6"/>
        <v>0</v>
      </c>
      <c r="J111" s="41" t="str">
        <f t="shared" si="7"/>
        <v/>
      </c>
      <c r="K111" s="24"/>
      <c r="L111" s="58" t="str">
        <f>IF(C111=0,"",VLOOKUP(C111,Afdelingen!$A$3:$H$102,8,FALSE))</f>
        <v/>
      </c>
      <c r="M111" s="35"/>
    </row>
    <row r="112" spans="1:13" x14ac:dyDescent="0.3">
      <c r="A112" s="2" t="str">
        <f t="shared" si="4"/>
        <v>0</v>
      </c>
      <c r="B112" s="2" t="str">
        <f t="shared" si="5"/>
        <v>0</v>
      </c>
      <c r="C112" s="17"/>
      <c r="D112" s="24"/>
      <c r="E112" s="55" t="str">
        <f>IF(D112="","",VLOOKUP(D112,'Thema''s Normen Processen'!$A$3:$D$502,2,FALSE))</f>
        <v/>
      </c>
      <c r="F112" s="29"/>
      <c r="G112" s="29"/>
      <c r="H112" s="24"/>
      <c r="I112" s="41">
        <f t="shared" si="6"/>
        <v>0</v>
      </c>
      <c r="J112" s="41" t="str">
        <f t="shared" si="7"/>
        <v/>
      </c>
      <c r="K112" s="24"/>
      <c r="L112" s="58" t="str">
        <f>IF(C112=0,"",VLOOKUP(C112,Afdelingen!$A$3:$H$102,8,FALSE))</f>
        <v/>
      </c>
      <c r="M112" s="35"/>
    </row>
    <row r="113" spans="1:13" x14ac:dyDescent="0.3">
      <c r="A113" s="2" t="str">
        <f t="shared" si="4"/>
        <v>0</v>
      </c>
      <c r="B113" s="2" t="str">
        <f t="shared" si="5"/>
        <v>0</v>
      </c>
      <c r="C113" s="17"/>
      <c r="D113" s="24"/>
      <c r="E113" s="55" t="str">
        <f>IF(D113="","",VLOOKUP(D113,'Thema''s Normen Processen'!$A$3:$D$502,2,FALSE))</f>
        <v/>
      </c>
      <c r="F113" s="29"/>
      <c r="G113" s="29"/>
      <c r="H113" s="24"/>
      <c r="I113" s="41">
        <f t="shared" si="6"/>
        <v>0</v>
      </c>
      <c r="J113" s="41" t="str">
        <f t="shared" si="7"/>
        <v/>
      </c>
      <c r="K113" s="24"/>
      <c r="L113" s="58" t="str">
        <f>IF(C113=0,"",VLOOKUP(C113,Afdelingen!$A$3:$H$102,8,FALSE))</f>
        <v/>
      </c>
      <c r="M113" s="35"/>
    </row>
    <row r="114" spans="1:13" x14ac:dyDescent="0.3">
      <c r="A114" s="2" t="str">
        <f t="shared" si="4"/>
        <v>0</v>
      </c>
      <c r="B114" s="2" t="str">
        <f t="shared" si="5"/>
        <v>0</v>
      </c>
      <c r="C114" s="17"/>
      <c r="D114" s="24"/>
      <c r="E114" s="55" t="str">
        <f>IF(D114="","",VLOOKUP(D114,'Thema''s Normen Processen'!$A$3:$D$502,2,FALSE))</f>
        <v/>
      </c>
      <c r="F114" s="29"/>
      <c r="G114" s="29"/>
      <c r="H114" s="24"/>
      <c r="I114" s="41">
        <f t="shared" si="6"/>
        <v>0</v>
      </c>
      <c r="J114" s="41" t="str">
        <f t="shared" si="7"/>
        <v/>
      </c>
      <c r="K114" s="24"/>
      <c r="L114" s="58" t="str">
        <f>IF(C114=0,"",VLOOKUP(C114,Afdelingen!$A$3:$H$102,8,FALSE))</f>
        <v/>
      </c>
      <c r="M114" s="35"/>
    </row>
    <row r="115" spans="1:13" x14ac:dyDescent="0.3">
      <c r="A115" s="2" t="str">
        <f t="shared" si="4"/>
        <v>0</v>
      </c>
      <c r="B115" s="2" t="str">
        <f t="shared" si="5"/>
        <v>0</v>
      </c>
      <c r="C115" s="17"/>
      <c r="D115" s="24"/>
      <c r="E115" s="55" t="str">
        <f>IF(D115="","",VLOOKUP(D115,'Thema''s Normen Processen'!$A$3:$D$502,2,FALSE))</f>
        <v/>
      </c>
      <c r="F115" s="29"/>
      <c r="G115" s="29"/>
      <c r="H115" s="24"/>
      <c r="I115" s="41">
        <f t="shared" si="6"/>
        <v>0</v>
      </c>
      <c r="J115" s="41" t="str">
        <f t="shared" si="7"/>
        <v/>
      </c>
      <c r="K115" s="24"/>
      <c r="L115" s="58" t="str">
        <f>IF(C115=0,"",VLOOKUP(C115,Afdelingen!$A$3:$H$102,8,FALSE))</f>
        <v/>
      </c>
      <c r="M115" s="35"/>
    </row>
    <row r="116" spans="1:13" x14ac:dyDescent="0.3">
      <c r="A116" s="2" t="str">
        <f t="shared" si="4"/>
        <v>0</v>
      </c>
      <c r="B116" s="2" t="str">
        <f t="shared" si="5"/>
        <v>0</v>
      </c>
      <c r="C116" s="17"/>
      <c r="D116" s="24"/>
      <c r="E116" s="55" t="str">
        <f>IF(D116="","",VLOOKUP(D116,'Thema''s Normen Processen'!$A$3:$D$502,2,FALSE))</f>
        <v/>
      </c>
      <c r="F116" s="29"/>
      <c r="G116" s="29"/>
      <c r="H116" s="24"/>
      <c r="I116" s="41">
        <f t="shared" si="6"/>
        <v>0</v>
      </c>
      <c r="J116" s="41" t="str">
        <f t="shared" si="7"/>
        <v/>
      </c>
      <c r="K116" s="24"/>
      <c r="L116" s="58" t="str">
        <f>IF(C116=0,"",VLOOKUP(C116,Afdelingen!$A$3:$H$102,8,FALSE))</f>
        <v/>
      </c>
      <c r="M116" s="35"/>
    </row>
    <row r="117" spans="1:13" x14ac:dyDescent="0.3">
      <c r="A117" s="2" t="str">
        <f t="shared" si="4"/>
        <v>0</v>
      </c>
      <c r="B117" s="2" t="str">
        <f t="shared" si="5"/>
        <v>0</v>
      </c>
      <c r="C117" s="17"/>
      <c r="D117" s="24"/>
      <c r="E117" s="55" t="str">
        <f>IF(D117="","",VLOOKUP(D117,'Thema''s Normen Processen'!$A$3:$D$502,2,FALSE))</f>
        <v/>
      </c>
      <c r="F117" s="29"/>
      <c r="G117" s="29"/>
      <c r="H117" s="24"/>
      <c r="I117" s="41">
        <f t="shared" si="6"/>
        <v>0</v>
      </c>
      <c r="J117" s="41" t="str">
        <f t="shared" si="7"/>
        <v/>
      </c>
      <c r="K117" s="24"/>
      <c r="L117" s="58" t="str">
        <f>IF(C117=0,"",VLOOKUP(C117,Afdelingen!$A$3:$H$102,8,FALSE))</f>
        <v/>
      </c>
      <c r="M117" s="35"/>
    </row>
    <row r="118" spans="1:13" x14ac:dyDescent="0.3">
      <c r="A118" s="2" t="str">
        <f t="shared" si="4"/>
        <v>0</v>
      </c>
      <c r="B118" s="2" t="str">
        <f t="shared" si="5"/>
        <v>0</v>
      </c>
      <c r="C118" s="17"/>
      <c r="D118" s="24"/>
      <c r="E118" s="55" t="str">
        <f>IF(D118="","",VLOOKUP(D118,'Thema''s Normen Processen'!$A$3:$D$502,2,FALSE))</f>
        <v/>
      </c>
      <c r="F118" s="29"/>
      <c r="G118" s="29"/>
      <c r="H118" s="24"/>
      <c r="I118" s="41">
        <f t="shared" si="6"/>
        <v>0</v>
      </c>
      <c r="J118" s="41" t="str">
        <f t="shared" si="7"/>
        <v/>
      </c>
      <c r="K118" s="24"/>
      <c r="L118" s="58" t="str">
        <f>IF(C118=0,"",VLOOKUP(C118,Afdelingen!$A$3:$H$102,8,FALSE))</f>
        <v/>
      </c>
      <c r="M118" s="35"/>
    </row>
    <row r="119" spans="1:13" x14ac:dyDescent="0.3">
      <c r="A119" s="2" t="str">
        <f t="shared" si="4"/>
        <v>0</v>
      </c>
      <c r="B119" s="2" t="str">
        <f t="shared" si="5"/>
        <v>0</v>
      </c>
      <c r="C119" s="17"/>
      <c r="D119" s="24"/>
      <c r="E119" s="55" t="str">
        <f>IF(D119="","",VLOOKUP(D119,'Thema''s Normen Processen'!$A$3:$D$502,2,FALSE))</f>
        <v/>
      </c>
      <c r="F119" s="29"/>
      <c r="G119" s="29"/>
      <c r="H119" s="24"/>
      <c r="I119" s="41">
        <f t="shared" si="6"/>
        <v>0</v>
      </c>
      <c r="J119" s="41" t="str">
        <f t="shared" si="7"/>
        <v/>
      </c>
      <c r="K119" s="24"/>
      <c r="L119" s="58" t="str">
        <f>IF(C119=0,"",VLOOKUP(C119,Afdelingen!$A$3:$H$102,8,FALSE))</f>
        <v/>
      </c>
      <c r="M119" s="35"/>
    </row>
    <row r="120" spans="1:13" x14ac:dyDescent="0.3">
      <c r="A120" s="2" t="str">
        <f t="shared" si="4"/>
        <v>0</v>
      </c>
      <c r="B120" s="2" t="str">
        <f t="shared" si="5"/>
        <v>0</v>
      </c>
      <c r="C120" s="17"/>
      <c r="D120" s="24"/>
      <c r="E120" s="55" t="str">
        <f>IF(D120="","",VLOOKUP(D120,'Thema''s Normen Processen'!$A$3:$D$502,2,FALSE))</f>
        <v/>
      </c>
      <c r="F120" s="29"/>
      <c r="G120" s="29"/>
      <c r="H120" s="24"/>
      <c r="I120" s="41">
        <f t="shared" si="6"/>
        <v>0</v>
      </c>
      <c r="J120" s="41" t="str">
        <f t="shared" si="7"/>
        <v/>
      </c>
      <c r="K120" s="24"/>
      <c r="L120" s="58" t="str">
        <f>IF(C120=0,"",VLOOKUP(C120,Afdelingen!$A$3:$H$102,8,FALSE))</f>
        <v/>
      </c>
      <c r="M120" s="35"/>
    </row>
    <row r="121" spans="1:13" x14ac:dyDescent="0.3">
      <c r="A121" s="2" t="str">
        <f t="shared" si="4"/>
        <v>0</v>
      </c>
      <c r="B121" s="2" t="str">
        <f t="shared" si="5"/>
        <v>0</v>
      </c>
      <c r="C121" s="17"/>
      <c r="D121" s="24"/>
      <c r="E121" s="55" t="str">
        <f>IF(D121="","",VLOOKUP(D121,'Thema''s Normen Processen'!$A$3:$D$502,2,FALSE))</f>
        <v/>
      </c>
      <c r="F121" s="29"/>
      <c r="G121" s="29"/>
      <c r="H121" s="24"/>
      <c r="I121" s="41">
        <f t="shared" si="6"/>
        <v>0</v>
      </c>
      <c r="J121" s="41" t="str">
        <f t="shared" si="7"/>
        <v/>
      </c>
      <c r="K121" s="24"/>
      <c r="L121" s="58" t="str">
        <f>IF(C121=0,"",VLOOKUP(C121,Afdelingen!$A$3:$H$102,8,FALSE))</f>
        <v/>
      </c>
      <c r="M121" s="35"/>
    </row>
    <row r="122" spans="1:13" x14ac:dyDescent="0.3">
      <c r="A122" s="2" t="str">
        <f t="shared" si="4"/>
        <v>0</v>
      </c>
      <c r="B122" s="2" t="str">
        <f t="shared" si="5"/>
        <v>0</v>
      </c>
      <c r="C122" s="17"/>
      <c r="D122" s="24"/>
      <c r="E122" s="55" t="str">
        <f>IF(D122="","",VLOOKUP(D122,'Thema''s Normen Processen'!$A$3:$D$502,2,FALSE))</f>
        <v/>
      </c>
      <c r="F122" s="29"/>
      <c r="G122" s="29"/>
      <c r="H122" s="24"/>
      <c r="I122" s="41">
        <f t="shared" si="6"/>
        <v>0</v>
      </c>
      <c r="J122" s="41" t="str">
        <f t="shared" si="7"/>
        <v/>
      </c>
      <c r="K122" s="24"/>
      <c r="L122" s="58" t="str">
        <f>IF(C122=0,"",VLOOKUP(C122,Afdelingen!$A$3:$H$102,8,FALSE))</f>
        <v/>
      </c>
      <c r="M122" s="35"/>
    </row>
    <row r="123" spans="1:13" x14ac:dyDescent="0.3">
      <c r="A123" s="2" t="str">
        <f t="shared" si="4"/>
        <v>0</v>
      </c>
      <c r="B123" s="2" t="str">
        <f t="shared" si="5"/>
        <v>0</v>
      </c>
      <c r="C123" s="17"/>
      <c r="D123" s="24"/>
      <c r="E123" s="55" t="str">
        <f>IF(D123="","",VLOOKUP(D123,'Thema''s Normen Processen'!$A$3:$D$502,2,FALSE))</f>
        <v/>
      </c>
      <c r="F123" s="29"/>
      <c r="G123" s="29"/>
      <c r="H123" s="24"/>
      <c r="I123" s="41">
        <f t="shared" si="6"/>
        <v>0</v>
      </c>
      <c r="J123" s="41" t="str">
        <f t="shared" si="7"/>
        <v/>
      </c>
      <c r="K123" s="24"/>
      <c r="L123" s="58" t="str">
        <f>IF(C123=0,"",VLOOKUP(C123,Afdelingen!$A$3:$H$102,8,FALSE))</f>
        <v/>
      </c>
      <c r="M123" s="35"/>
    </row>
    <row r="124" spans="1:13" x14ac:dyDescent="0.3">
      <c r="A124" s="2" t="str">
        <f t="shared" si="4"/>
        <v>0</v>
      </c>
      <c r="B124" s="2" t="str">
        <f t="shared" si="5"/>
        <v>0</v>
      </c>
      <c r="C124" s="17"/>
      <c r="D124" s="24"/>
      <c r="E124" s="55" t="str">
        <f>IF(D124="","",VLOOKUP(D124,'Thema''s Normen Processen'!$A$3:$D$502,2,FALSE))</f>
        <v/>
      </c>
      <c r="F124" s="29"/>
      <c r="G124" s="29"/>
      <c r="H124" s="24"/>
      <c r="I124" s="41">
        <f t="shared" si="6"/>
        <v>0</v>
      </c>
      <c r="J124" s="41" t="str">
        <f t="shared" si="7"/>
        <v/>
      </c>
      <c r="K124" s="24"/>
      <c r="L124" s="58" t="str">
        <f>IF(C124=0,"",VLOOKUP(C124,Afdelingen!$A$3:$H$102,8,FALSE))</f>
        <v/>
      </c>
      <c r="M124" s="35"/>
    </row>
    <row r="125" spans="1:13" x14ac:dyDescent="0.3">
      <c r="A125" s="2" t="str">
        <f t="shared" si="4"/>
        <v>0</v>
      </c>
      <c r="B125" s="2" t="str">
        <f t="shared" si="5"/>
        <v>0</v>
      </c>
      <c r="C125" s="17"/>
      <c r="D125" s="24"/>
      <c r="E125" s="55" t="str">
        <f>IF(D125="","",VLOOKUP(D125,'Thema''s Normen Processen'!$A$3:$D$502,2,FALSE))</f>
        <v/>
      </c>
      <c r="F125" s="29"/>
      <c r="G125" s="29"/>
      <c r="H125" s="24"/>
      <c r="I125" s="41">
        <f t="shared" si="6"/>
        <v>0</v>
      </c>
      <c r="J125" s="41" t="str">
        <f t="shared" si="7"/>
        <v/>
      </c>
      <c r="K125" s="24"/>
      <c r="L125" s="58" t="str">
        <f>IF(C125=0,"",VLOOKUP(C125,Afdelingen!$A$3:$H$102,8,FALSE))</f>
        <v/>
      </c>
      <c r="M125" s="35"/>
    </row>
    <row r="126" spans="1:13" x14ac:dyDescent="0.3">
      <c r="A126" s="2" t="str">
        <f t="shared" si="4"/>
        <v>0</v>
      </c>
      <c r="B126" s="2" t="str">
        <f t="shared" si="5"/>
        <v>0</v>
      </c>
      <c r="C126" s="17"/>
      <c r="D126" s="24"/>
      <c r="E126" s="55" t="str">
        <f>IF(D126="","",VLOOKUP(D126,'Thema''s Normen Processen'!$A$3:$D$502,2,FALSE))</f>
        <v/>
      </c>
      <c r="F126" s="29"/>
      <c r="G126" s="29"/>
      <c r="H126" s="24"/>
      <c r="I126" s="41">
        <f t="shared" si="6"/>
        <v>0</v>
      </c>
      <c r="J126" s="41" t="str">
        <f t="shared" si="7"/>
        <v/>
      </c>
      <c r="K126" s="24"/>
      <c r="L126" s="58" t="str">
        <f>IF(C126=0,"",VLOOKUP(C126,Afdelingen!$A$3:$H$102,8,FALSE))</f>
        <v/>
      </c>
      <c r="M126" s="35"/>
    </row>
    <row r="127" spans="1:13" x14ac:dyDescent="0.3">
      <c r="A127" s="2" t="str">
        <f t="shared" si="4"/>
        <v>0</v>
      </c>
      <c r="B127" s="2" t="str">
        <f t="shared" si="5"/>
        <v>0</v>
      </c>
      <c r="C127" s="17"/>
      <c r="D127" s="24"/>
      <c r="E127" s="55" t="str">
        <f>IF(D127="","",VLOOKUP(D127,'Thema''s Normen Processen'!$A$3:$D$502,2,FALSE))</f>
        <v/>
      </c>
      <c r="F127" s="29"/>
      <c r="G127" s="29"/>
      <c r="H127" s="24"/>
      <c r="I127" s="41">
        <f t="shared" si="6"/>
        <v>0</v>
      </c>
      <c r="J127" s="41" t="str">
        <f t="shared" si="7"/>
        <v/>
      </c>
      <c r="K127" s="24"/>
      <c r="L127" s="58" t="str">
        <f>IF(C127=0,"",VLOOKUP(C127,Afdelingen!$A$3:$H$102,8,FALSE))</f>
        <v/>
      </c>
      <c r="M127" s="35"/>
    </row>
    <row r="128" spans="1:13" x14ac:dyDescent="0.3">
      <c r="A128" s="2" t="str">
        <f t="shared" si="4"/>
        <v>0</v>
      </c>
      <c r="B128" s="2" t="str">
        <f t="shared" si="5"/>
        <v>0</v>
      </c>
      <c r="C128" s="17"/>
      <c r="D128" s="24"/>
      <c r="E128" s="55" t="str">
        <f>IF(D128="","",VLOOKUP(D128,'Thema''s Normen Processen'!$A$3:$D$502,2,FALSE))</f>
        <v/>
      </c>
      <c r="F128" s="29"/>
      <c r="G128" s="29"/>
      <c r="H128" s="24"/>
      <c r="I128" s="41">
        <f t="shared" si="6"/>
        <v>0</v>
      </c>
      <c r="J128" s="41" t="str">
        <f t="shared" si="7"/>
        <v/>
      </c>
      <c r="K128" s="24"/>
      <c r="L128" s="58" t="str">
        <f>IF(C128=0,"",VLOOKUP(C128,Afdelingen!$A$3:$H$102,8,FALSE))</f>
        <v/>
      </c>
      <c r="M128" s="35"/>
    </row>
    <row r="129" spans="1:13" x14ac:dyDescent="0.3">
      <c r="A129" s="2" t="str">
        <f t="shared" si="4"/>
        <v>0</v>
      </c>
      <c r="B129" s="2" t="str">
        <f t="shared" si="5"/>
        <v>0</v>
      </c>
      <c r="C129" s="17"/>
      <c r="D129" s="24"/>
      <c r="E129" s="55" t="str">
        <f>IF(D129="","",VLOOKUP(D129,'Thema''s Normen Processen'!$A$3:$D$502,2,FALSE))</f>
        <v/>
      </c>
      <c r="F129" s="29"/>
      <c r="G129" s="29"/>
      <c r="H129" s="24"/>
      <c r="I129" s="41">
        <f t="shared" si="6"/>
        <v>0</v>
      </c>
      <c r="J129" s="41" t="str">
        <f t="shared" si="7"/>
        <v/>
      </c>
      <c r="K129" s="24"/>
      <c r="L129" s="58" t="str">
        <f>IF(C129=0,"",VLOOKUP(C129,Afdelingen!$A$3:$H$102,8,FALSE))</f>
        <v/>
      </c>
      <c r="M129" s="35"/>
    </row>
    <row r="130" spans="1:13" x14ac:dyDescent="0.3">
      <c r="A130" s="2" t="str">
        <f t="shared" si="4"/>
        <v>0</v>
      </c>
      <c r="B130" s="2" t="str">
        <f t="shared" si="5"/>
        <v>0</v>
      </c>
      <c r="C130" s="17"/>
      <c r="D130" s="24"/>
      <c r="E130" s="55" t="str">
        <f>IF(D130="","",VLOOKUP(D130,'Thema''s Normen Processen'!$A$3:$D$502,2,FALSE))</f>
        <v/>
      </c>
      <c r="F130" s="29"/>
      <c r="G130" s="29"/>
      <c r="H130" s="24"/>
      <c r="I130" s="41">
        <f t="shared" si="6"/>
        <v>0</v>
      </c>
      <c r="J130" s="41" t="str">
        <f t="shared" si="7"/>
        <v/>
      </c>
      <c r="K130" s="24"/>
      <c r="L130" s="58" t="str">
        <f>IF(C130=0,"",VLOOKUP(C130,Afdelingen!$A$3:$H$102,8,FALSE))</f>
        <v/>
      </c>
      <c r="M130" s="35"/>
    </row>
    <row r="131" spans="1:13" x14ac:dyDescent="0.3">
      <c r="A131" s="2" t="str">
        <f t="shared" si="4"/>
        <v>0</v>
      </c>
      <c r="B131" s="2" t="str">
        <f t="shared" si="5"/>
        <v>0</v>
      </c>
      <c r="C131" s="17"/>
      <c r="D131" s="24"/>
      <c r="E131" s="55" t="str">
        <f>IF(D131="","",VLOOKUP(D131,'Thema''s Normen Processen'!$A$3:$D$502,2,FALSE))</f>
        <v/>
      </c>
      <c r="F131" s="29"/>
      <c r="G131" s="29"/>
      <c r="H131" s="24"/>
      <c r="I131" s="41">
        <f t="shared" si="6"/>
        <v>0</v>
      </c>
      <c r="J131" s="41" t="str">
        <f t="shared" si="7"/>
        <v/>
      </c>
      <c r="K131" s="24"/>
      <c r="L131" s="58" t="str">
        <f>IF(C131=0,"",VLOOKUP(C131,Afdelingen!$A$3:$H$102,8,FALSE))</f>
        <v/>
      </c>
      <c r="M131" s="35"/>
    </row>
    <row r="132" spans="1:13" x14ac:dyDescent="0.3">
      <c r="A132" s="2" t="str">
        <f t="shared" ref="A132:A195" si="8">CONCATENATE(C132,I132,J132)</f>
        <v>0</v>
      </c>
      <c r="B132" s="2" t="str">
        <f t="shared" ref="B132:B195" si="9">CONCATENATE(D132,I132,J132)</f>
        <v>0</v>
      </c>
      <c r="C132" s="17"/>
      <c r="D132" s="24"/>
      <c r="E132" s="55" t="str">
        <f>IF(D132="","",VLOOKUP(D132,'Thema''s Normen Processen'!$A$3:$D$502,2,FALSE))</f>
        <v/>
      </c>
      <c r="F132" s="29"/>
      <c r="G132" s="29"/>
      <c r="H132" s="24"/>
      <c r="I132" s="41">
        <f t="shared" ref="I132:I195" si="10">IF(H132=0,0,VLOOKUP(MONTH(H132),$AD$2:$AE$13,2,FALSE))</f>
        <v>0</v>
      </c>
      <c r="J132" s="41" t="str">
        <f t="shared" ref="J132:J195" si="11">IF(H132="","",YEAR(H132))</f>
        <v/>
      </c>
      <c r="K132" s="24"/>
      <c r="L132" s="58" t="str">
        <f>IF(C132=0,"",VLOOKUP(C132,Afdelingen!$A$3:$H$102,8,FALSE))</f>
        <v/>
      </c>
      <c r="M132" s="35"/>
    </row>
    <row r="133" spans="1:13" x14ac:dyDescent="0.3">
      <c r="A133" s="2" t="str">
        <f t="shared" si="8"/>
        <v>0</v>
      </c>
      <c r="B133" s="2" t="str">
        <f t="shared" si="9"/>
        <v>0</v>
      </c>
      <c r="C133" s="17"/>
      <c r="D133" s="24"/>
      <c r="E133" s="55" t="str">
        <f>IF(D133="","",VLOOKUP(D133,'Thema''s Normen Processen'!$A$3:$D$502,2,FALSE))</f>
        <v/>
      </c>
      <c r="F133" s="29"/>
      <c r="G133" s="29"/>
      <c r="H133" s="24"/>
      <c r="I133" s="41">
        <f t="shared" si="10"/>
        <v>0</v>
      </c>
      <c r="J133" s="41" t="str">
        <f t="shared" si="11"/>
        <v/>
      </c>
      <c r="K133" s="24"/>
      <c r="L133" s="58" t="str">
        <f>IF(C133=0,"",VLOOKUP(C133,Afdelingen!$A$3:$H$102,8,FALSE))</f>
        <v/>
      </c>
      <c r="M133" s="35"/>
    </row>
    <row r="134" spans="1:13" x14ac:dyDescent="0.3">
      <c r="A134" s="2" t="str">
        <f t="shared" si="8"/>
        <v>0</v>
      </c>
      <c r="B134" s="2" t="str">
        <f t="shared" si="9"/>
        <v>0</v>
      </c>
      <c r="C134" s="17"/>
      <c r="D134" s="24"/>
      <c r="E134" s="55" t="str">
        <f>IF(D134="","",VLOOKUP(D134,'Thema''s Normen Processen'!$A$3:$D$502,2,FALSE))</f>
        <v/>
      </c>
      <c r="F134" s="29"/>
      <c r="G134" s="29"/>
      <c r="H134" s="24"/>
      <c r="I134" s="41">
        <f t="shared" si="10"/>
        <v>0</v>
      </c>
      <c r="J134" s="41" t="str">
        <f t="shared" si="11"/>
        <v/>
      </c>
      <c r="K134" s="24"/>
      <c r="L134" s="58" t="str">
        <f>IF(C134=0,"",VLOOKUP(C134,Afdelingen!$A$3:$H$102,8,FALSE))</f>
        <v/>
      </c>
      <c r="M134" s="35"/>
    </row>
    <row r="135" spans="1:13" x14ac:dyDescent="0.3">
      <c r="A135" s="2" t="str">
        <f t="shared" si="8"/>
        <v>0</v>
      </c>
      <c r="B135" s="2" t="str">
        <f t="shared" si="9"/>
        <v>0</v>
      </c>
      <c r="C135" s="17"/>
      <c r="D135" s="24"/>
      <c r="E135" s="55" t="str">
        <f>IF(D135="","",VLOOKUP(D135,'Thema''s Normen Processen'!$A$3:$D$502,2,FALSE))</f>
        <v/>
      </c>
      <c r="F135" s="29"/>
      <c r="G135" s="29"/>
      <c r="H135" s="24"/>
      <c r="I135" s="41">
        <f t="shared" si="10"/>
        <v>0</v>
      </c>
      <c r="J135" s="41" t="str">
        <f t="shared" si="11"/>
        <v/>
      </c>
      <c r="K135" s="24"/>
      <c r="L135" s="58" t="str">
        <f>IF(C135=0,"",VLOOKUP(C135,Afdelingen!$A$3:$H$102,8,FALSE))</f>
        <v/>
      </c>
      <c r="M135" s="35"/>
    </row>
    <row r="136" spans="1:13" x14ac:dyDescent="0.3">
      <c r="A136" s="2" t="str">
        <f t="shared" si="8"/>
        <v>0</v>
      </c>
      <c r="B136" s="2" t="str">
        <f t="shared" si="9"/>
        <v>0</v>
      </c>
      <c r="C136" s="17"/>
      <c r="D136" s="24"/>
      <c r="E136" s="55" t="str">
        <f>IF(D136="","",VLOOKUP(D136,'Thema''s Normen Processen'!$A$3:$D$502,2,FALSE))</f>
        <v/>
      </c>
      <c r="F136" s="29"/>
      <c r="G136" s="29"/>
      <c r="H136" s="24"/>
      <c r="I136" s="41">
        <f t="shared" si="10"/>
        <v>0</v>
      </c>
      <c r="J136" s="41" t="str">
        <f t="shared" si="11"/>
        <v/>
      </c>
      <c r="K136" s="24"/>
      <c r="L136" s="58" t="str">
        <f>IF(C136=0,"",VLOOKUP(C136,Afdelingen!$A$3:$H$102,8,FALSE))</f>
        <v/>
      </c>
      <c r="M136" s="35"/>
    </row>
    <row r="137" spans="1:13" x14ac:dyDescent="0.3">
      <c r="A137" s="2" t="str">
        <f t="shared" si="8"/>
        <v>0</v>
      </c>
      <c r="B137" s="2" t="str">
        <f t="shared" si="9"/>
        <v>0</v>
      </c>
      <c r="C137" s="17"/>
      <c r="D137" s="24"/>
      <c r="E137" s="55" t="str">
        <f>IF(D137="","",VLOOKUP(D137,'Thema''s Normen Processen'!$A$3:$D$502,2,FALSE))</f>
        <v/>
      </c>
      <c r="F137" s="29"/>
      <c r="G137" s="29"/>
      <c r="H137" s="24"/>
      <c r="I137" s="41">
        <f t="shared" si="10"/>
        <v>0</v>
      </c>
      <c r="J137" s="41" t="str">
        <f t="shared" si="11"/>
        <v/>
      </c>
      <c r="K137" s="24"/>
      <c r="L137" s="58" t="str">
        <f>IF(C137=0,"",VLOOKUP(C137,Afdelingen!$A$3:$H$102,8,FALSE))</f>
        <v/>
      </c>
      <c r="M137" s="35"/>
    </row>
    <row r="138" spans="1:13" x14ac:dyDescent="0.3">
      <c r="A138" s="2" t="str">
        <f t="shared" si="8"/>
        <v>0</v>
      </c>
      <c r="B138" s="2" t="str">
        <f t="shared" si="9"/>
        <v>0</v>
      </c>
      <c r="C138" s="17"/>
      <c r="D138" s="24"/>
      <c r="E138" s="55" t="str">
        <f>IF(D138="","",VLOOKUP(D138,'Thema''s Normen Processen'!$A$3:$D$502,2,FALSE))</f>
        <v/>
      </c>
      <c r="F138" s="29"/>
      <c r="G138" s="29"/>
      <c r="H138" s="24"/>
      <c r="I138" s="41">
        <f t="shared" si="10"/>
        <v>0</v>
      </c>
      <c r="J138" s="41" t="str">
        <f t="shared" si="11"/>
        <v/>
      </c>
      <c r="K138" s="24"/>
      <c r="L138" s="58" t="str">
        <f>IF(C138=0,"",VLOOKUP(C138,Afdelingen!$A$3:$H$102,8,FALSE))</f>
        <v/>
      </c>
      <c r="M138" s="35"/>
    </row>
    <row r="139" spans="1:13" x14ac:dyDescent="0.3">
      <c r="A139" s="2" t="str">
        <f t="shared" si="8"/>
        <v>0</v>
      </c>
      <c r="B139" s="2" t="str">
        <f t="shared" si="9"/>
        <v>0</v>
      </c>
      <c r="C139" s="17"/>
      <c r="D139" s="24"/>
      <c r="E139" s="55" t="str">
        <f>IF(D139="","",VLOOKUP(D139,'Thema''s Normen Processen'!$A$3:$D$502,2,FALSE))</f>
        <v/>
      </c>
      <c r="F139" s="29"/>
      <c r="G139" s="29"/>
      <c r="H139" s="24"/>
      <c r="I139" s="41">
        <f t="shared" si="10"/>
        <v>0</v>
      </c>
      <c r="J139" s="41" t="str">
        <f t="shared" si="11"/>
        <v/>
      </c>
      <c r="K139" s="24"/>
      <c r="L139" s="58" t="str">
        <f>IF(C139=0,"",VLOOKUP(C139,Afdelingen!$A$3:$H$102,8,FALSE))</f>
        <v/>
      </c>
      <c r="M139" s="35"/>
    </row>
    <row r="140" spans="1:13" x14ac:dyDescent="0.3">
      <c r="A140" s="2" t="str">
        <f t="shared" si="8"/>
        <v>0</v>
      </c>
      <c r="B140" s="2" t="str">
        <f t="shared" si="9"/>
        <v>0</v>
      </c>
      <c r="C140" s="17"/>
      <c r="D140" s="24"/>
      <c r="E140" s="55" t="str">
        <f>IF(D140="","",VLOOKUP(D140,'Thema''s Normen Processen'!$A$3:$D$502,2,FALSE))</f>
        <v/>
      </c>
      <c r="F140" s="29"/>
      <c r="G140" s="29"/>
      <c r="H140" s="24"/>
      <c r="I140" s="41">
        <f t="shared" si="10"/>
        <v>0</v>
      </c>
      <c r="J140" s="41" t="str">
        <f t="shared" si="11"/>
        <v/>
      </c>
      <c r="K140" s="24"/>
      <c r="L140" s="58" t="str">
        <f>IF(C140=0,"",VLOOKUP(C140,Afdelingen!$A$3:$H$102,8,FALSE))</f>
        <v/>
      </c>
      <c r="M140" s="35"/>
    </row>
    <row r="141" spans="1:13" x14ac:dyDescent="0.3">
      <c r="A141" s="2" t="str">
        <f t="shared" si="8"/>
        <v>0</v>
      </c>
      <c r="B141" s="2" t="str">
        <f t="shared" si="9"/>
        <v>0</v>
      </c>
      <c r="C141" s="17"/>
      <c r="D141" s="24"/>
      <c r="E141" s="55" t="str">
        <f>IF(D141="","",VLOOKUP(D141,'Thema''s Normen Processen'!$A$3:$D$502,2,FALSE))</f>
        <v/>
      </c>
      <c r="F141" s="29"/>
      <c r="G141" s="29"/>
      <c r="H141" s="24"/>
      <c r="I141" s="41">
        <f t="shared" si="10"/>
        <v>0</v>
      </c>
      <c r="J141" s="41" t="str">
        <f t="shared" si="11"/>
        <v/>
      </c>
      <c r="K141" s="24"/>
      <c r="L141" s="58" t="str">
        <f>IF(C141=0,"",VLOOKUP(C141,Afdelingen!$A$3:$H$102,8,FALSE))</f>
        <v/>
      </c>
      <c r="M141" s="35"/>
    </row>
    <row r="142" spans="1:13" x14ac:dyDescent="0.3">
      <c r="A142" s="2" t="str">
        <f t="shared" si="8"/>
        <v>0</v>
      </c>
      <c r="B142" s="2" t="str">
        <f t="shared" si="9"/>
        <v>0</v>
      </c>
      <c r="C142" s="17"/>
      <c r="D142" s="24"/>
      <c r="E142" s="55" t="str">
        <f>IF(D142="","",VLOOKUP(D142,'Thema''s Normen Processen'!$A$3:$D$502,2,FALSE))</f>
        <v/>
      </c>
      <c r="F142" s="29"/>
      <c r="G142" s="29"/>
      <c r="H142" s="24"/>
      <c r="I142" s="41">
        <f t="shared" si="10"/>
        <v>0</v>
      </c>
      <c r="J142" s="41" t="str">
        <f t="shared" si="11"/>
        <v/>
      </c>
      <c r="K142" s="24"/>
      <c r="L142" s="58" t="str">
        <f>IF(C142=0,"",VLOOKUP(C142,Afdelingen!$A$3:$H$102,8,FALSE))</f>
        <v/>
      </c>
      <c r="M142" s="35"/>
    </row>
    <row r="143" spans="1:13" x14ac:dyDescent="0.3">
      <c r="A143" s="2" t="str">
        <f t="shared" si="8"/>
        <v>0</v>
      </c>
      <c r="B143" s="2" t="str">
        <f t="shared" si="9"/>
        <v>0</v>
      </c>
      <c r="C143" s="17"/>
      <c r="D143" s="24"/>
      <c r="E143" s="55" t="str">
        <f>IF(D143="","",VLOOKUP(D143,'Thema''s Normen Processen'!$A$3:$D$502,2,FALSE))</f>
        <v/>
      </c>
      <c r="F143" s="29"/>
      <c r="G143" s="29"/>
      <c r="H143" s="24"/>
      <c r="I143" s="41">
        <f t="shared" si="10"/>
        <v>0</v>
      </c>
      <c r="J143" s="41" t="str">
        <f t="shared" si="11"/>
        <v/>
      </c>
      <c r="K143" s="24"/>
      <c r="L143" s="58" t="str">
        <f>IF(C143=0,"",VLOOKUP(C143,Afdelingen!$A$3:$H$102,8,FALSE))</f>
        <v/>
      </c>
      <c r="M143" s="35"/>
    </row>
    <row r="144" spans="1:13" x14ac:dyDescent="0.3">
      <c r="A144" s="2" t="str">
        <f t="shared" si="8"/>
        <v>0</v>
      </c>
      <c r="B144" s="2" t="str">
        <f t="shared" si="9"/>
        <v>0</v>
      </c>
      <c r="C144" s="17"/>
      <c r="D144" s="24"/>
      <c r="E144" s="55" t="str">
        <f>IF(D144="","",VLOOKUP(D144,'Thema''s Normen Processen'!$A$3:$D$502,2,FALSE))</f>
        <v/>
      </c>
      <c r="F144" s="29"/>
      <c r="G144" s="29"/>
      <c r="H144" s="24"/>
      <c r="I144" s="41">
        <f t="shared" si="10"/>
        <v>0</v>
      </c>
      <c r="J144" s="41" t="str">
        <f t="shared" si="11"/>
        <v/>
      </c>
      <c r="K144" s="24"/>
      <c r="L144" s="58" t="str">
        <f>IF(C144=0,"",VLOOKUP(C144,Afdelingen!$A$3:$H$102,8,FALSE))</f>
        <v/>
      </c>
      <c r="M144" s="35"/>
    </row>
    <row r="145" spans="1:13" x14ac:dyDescent="0.3">
      <c r="A145" s="2" t="str">
        <f t="shared" si="8"/>
        <v>0</v>
      </c>
      <c r="B145" s="2" t="str">
        <f t="shared" si="9"/>
        <v>0</v>
      </c>
      <c r="C145" s="17"/>
      <c r="D145" s="24"/>
      <c r="E145" s="55" t="str">
        <f>IF(D145="","",VLOOKUP(D145,'Thema''s Normen Processen'!$A$3:$D$502,2,FALSE))</f>
        <v/>
      </c>
      <c r="F145" s="29"/>
      <c r="G145" s="29"/>
      <c r="H145" s="24"/>
      <c r="I145" s="41">
        <f t="shared" si="10"/>
        <v>0</v>
      </c>
      <c r="J145" s="41" t="str">
        <f t="shared" si="11"/>
        <v/>
      </c>
      <c r="K145" s="24"/>
      <c r="L145" s="58" t="str">
        <f>IF(C145=0,"",VLOOKUP(C145,Afdelingen!$A$3:$H$102,8,FALSE))</f>
        <v/>
      </c>
      <c r="M145" s="35"/>
    </row>
    <row r="146" spans="1:13" x14ac:dyDescent="0.3">
      <c r="A146" s="2" t="str">
        <f t="shared" si="8"/>
        <v>0</v>
      </c>
      <c r="B146" s="2" t="str">
        <f t="shared" si="9"/>
        <v>0</v>
      </c>
      <c r="C146" s="17"/>
      <c r="D146" s="24"/>
      <c r="E146" s="55" t="str">
        <f>IF(D146="","",VLOOKUP(D146,'Thema''s Normen Processen'!$A$3:$D$502,2,FALSE))</f>
        <v/>
      </c>
      <c r="F146" s="29"/>
      <c r="G146" s="29"/>
      <c r="H146" s="24"/>
      <c r="I146" s="41">
        <f t="shared" si="10"/>
        <v>0</v>
      </c>
      <c r="J146" s="41" t="str">
        <f t="shared" si="11"/>
        <v/>
      </c>
      <c r="K146" s="24"/>
      <c r="L146" s="58" t="str">
        <f>IF(C146=0,"",VLOOKUP(C146,Afdelingen!$A$3:$H$102,8,FALSE))</f>
        <v/>
      </c>
      <c r="M146" s="35"/>
    </row>
    <row r="147" spans="1:13" x14ac:dyDescent="0.3">
      <c r="A147" s="2" t="str">
        <f t="shared" si="8"/>
        <v>0</v>
      </c>
      <c r="B147" s="2" t="str">
        <f t="shared" si="9"/>
        <v>0</v>
      </c>
      <c r="C147" s="17"/>
      <c r="D147" s="24"/>
      <c r="E147" s="55" t="str">
        <f>IF(D147="","",VLOOKUP(D147,'Thema''s Normen Processen'!$A$3:$D$502,2,FALSE))</f>
        <v/>
      </c>
      <c r="F147" s="29"/>
      <c r="G147" s="29"/>
      <c r="H147" s="24"/>
      <c r="I147" s="41">
        <f t="shared" si="10"/>
        <v>0</v>
      </c>
      <c r="J147" s="41" t="str">
        <f t="shared" si="11"/>
        <v/>
      </c>
      <c r="K147" s="24"/>
      <c r="L147" s="58" t="str">
        <f>IF(C147=0,"",VLOOKUP(C147,Afdelingen!$A$3:$H$102,8,FALSE))</f>
        <v/>
      </c>
      <c r="M147" s="35"/>
    </row>
    <row r="148" spans="1:13" x14ac:dyDescent="0.3">
      <c r="A148" s="2" t="str">
        <f t="shared" si="8"/>
        <v>0</v>
      </c>
      <c r="B148" s="2" t="str">
        <f t="shared" si="9"/>
        <v>0</v>
      </c>
      <c r="C148" s="17"/>
      <c r="D148" s="24"/>
      <c r="E148" s="55" t="str">
        <f>IF(D148="","",VLOOKUP(D148,'Thema''s Normen Processen'!$A$3:$D$502,2,FALSE))</f>
        <v/>
      </c>
      <c r="F148" s="29"/>
      <c r="G148" s="29"/>
      <c r="H148" s="24"/>
      <c r="I148" s="41">
        <f t="shared" si="10"/>
        <v>0</v>
      </c>
      <c r="J148" s="41" t="str">
        <f t="shared" si="11"/>
        <v/>
      </c>
      <c r="K148" s="24"/>
      <c r="L148" s="58" t="str">
        <f>IF(C148=0,"",VLOOKUP(C148,Afdelingen!$A$3:$H$102,8,FALSE))</f>
        <v/>
      </c>
      <c r="M148" s="35"/>
    </row>
    <row r="149" spans="1:13" x14ac:dyDescent="0.3">
      <c r="A149" s="2" t="str">
        <f t="shared" si="8"/>
        <v>0</v>
      </c>
      <c r="B149" s="2" t="str">
        <f t="shared" si="9"/>
        <v>0</v>
      </c>
      <c r="C149" s="17"/>
      <c r="D149" s="24"/>
      <c r="E149" s="55" t="str">
        <f>IF(D149="","",VLOOKUP(D149,'Thema''s Normen Processen'!$A$3:$D$502,2,FALSE))</f>
        <v/>
      </c>
      <c r="F149" s="29"/>
      <c r="G149" s="29"/>
      <c r="H149" s="24"/>
      <c r="I149" s="41">
        <f t="shared" si="10"/>
        <v>0</v>
      </c>
      <c r="J149" s="41" t="str">
        <f t="shared" si="11"/>
        <v/>
      </c>
      <c r="K149" s="24"/>
      <c r="L149" s="58" t="str">
        <f>IF(C149=0,"",VLOOKUP(C149,Afdelingen!$A$3:$H$102,8,FALSE))</f>
        <v/>
      </c>
      <c r="M149" s="35"/>
    </row>
    <row r="150" spans="1:13" x14ac:dyDescent="0.3">
      <c r="A150" s="2" t="str">
        <f t="shared" si="8"/>
        <v>0</v>
      </c>
      <c r="B150" s="2" t="str">
        <f t="shared" si="9"/>
        <v>0</v>
      </c>
      <c r="C150" s="17"/>
      <c r="D150" s="24"/>
      <c r="E150" s="55" t="str">
        <f>IF(D150="","",VLOOKUP(D150,'Thema''s Normen Processen'!$A$3:$D$502,2,FALSE))</f>
        <v/>
      </c>
      <c r="F150" s="29"/>
      <c r="G150" s="29"/>
      <c r="H150" s="24"/>
      <c r="I150" s="41">
        <f t="shared" si="10"/>
        <v>0</v>
      </c>
      <c r="J150" s="41" t="str">
        <f t="shared" si="11"/>
        <v/>
      </c>
      <c r="K150" s="24"/>
      <c r="L150" s="58" t="str">
        <f>IF(C150=0,"",VLOOKUP(C150,Afdelingen!$A$3:$H$102,8,FALSE))</f>
        <v/>
      </c>
      <c r="M150" s="35"/>
    </row>
    <row r="151" spans="1:13" x14ac:dyDescent="0.3">
      <c r="A151" s="2" t="str">
        <f t="shared" si="8"/>
        <v>0</v>
      </c>
      <c r="B151" s="2" t="str">
        <f t="shared" si="9"/>
        <v>0</v>
      </c>
      <c r="C151" s="17"/>
      <c r="D151" s="24"/>
      <c r="E151" s="55" t="str">
        <f>IF(D151="","",VLOOKUP(D151,'Thema''s Normen Processen'!$A$3:$D$502,2,FALSE))</f>
        <v/>
      </c>
      <c r="F151" s="29"/>
      <c r="G151" s="29"/>
      <c r="H151" s="24"/>
      <c r="I151" s="41">
        <f t="shared" si="10"/>
        <v>0</v>
      </c>
      <c r="J151" s="41" t="str">
        <f t="shared" si="11"/>
        <v/>
      </c>
      <c r="K151" s="24"/>
      <c r="L151" s="58" t="str">
        <f>IF(C151=0,"",VLOOKUP(C151,Afdelingen!$A$3:$H$102,8,FALSE))</f>
        <v/>
      </c>
      <c r="M151" s="35"/>
    </row>
    <row r="152" spans="1:13" x14ac:dyDescent="0.3">
      <c r="A152" s="2" t="str">
        <f t="shared" si="8"/>
        <v>0</v>
      </c>
      <c r="B152" s="2" t="str">
        <f t="shared" si="9"/>
        <v>0</v>
      </c>
      <c r="C152" s="17"/>
      <c r="D152" s="24"/>
      <c r="E152" s="55" t="str">
        <f>IF(D152="","",VLOOKUP(D152,'Thema''s Normen Processen'!$A$3:$D$502,2,FALSE))</f>
        <v/>
      </c>
      <c r="F152" s="29"/>
      <c r="G152" s="29"/>
      <c r="H152" s="24"/>
      <c r="I152" s="41">
        <f t="shared" si="10"/>
        <v>0</v>
      </c>
      <c r="J152" s="41" t="str">
        <f t="shared" si="11"/>
        <v/>
      </c>
      <c r="K152" s="24"/>
      <c r="L152" s="58" t="str">
        <f>IF(C152=0,"",VLOOKUP(C152,Afdelingen!$A$3:$H$102,8,FALSE))</f>
        <v/>
      </c>
      <c r="M152" s="35"/>
    </row>
    <row r="153" spans="1:13" x14ac:dyDescent="0.3">
      <c r="A153" s="2" t="str">
        <f t="shared" si="8"/>
        <v>0</v>
      </c>
      <c r="B153" s="2" t="str">
        <f t="shared" si="9"/>
        <v>0</v>
      </c>
      <c r="C153" s="17"/>
      <c r="D153" s="24"/>
      <c r="E153" s="55" t="str">
        <f>IF(D153="","",VLOOKUP(D153,'Thema''s Normen Processen'!$A$3:$D$502,2,FALSE))</f>
        <v/>
      </c>
      <c r="F153" s="29"/>
      <c r="G153" s="29"/>
      <c r="H153" s="24"/>
      <c r="I153" s="41">
        <f t="shared" si="10"/>
        <v>0</v>
      </c>
      <c r="J153" s="41" t="str">
        <f t="shared" si="11"/>
        <v/>
      </c>
      <c r="K153" s="24"/>
      <c r="L153" s="58" t="str">
        <f>IF(C153=0,"",VLOOKUP(C153,Afdelingen!$A$3:$H$102,8,FALSE))</f>
        <v/>
      </c>
      <c r="M153" s="35"/>
    </row>
    <row r="154" spans="1:13" x14ac:dyDescent="0.3">
      <c r="A154" s="2" t="str">
        <f t="shared" si="8"/>
        <v>0</v>
      </c>
      <c r="B154" s="2" t="str">
        <f t="shared" si="9"/>
        <v>0</v>
      </c>
      <c r="C154" s="17"/>
      <c r="D154" s="24"/>
      <c r="E154" s="55" t="str">
        <f>IF(D154="","",VLOOKUP(D154,'Thema''s Normen Processen'!$A$3:$D$502,2,FALSE))</f>
        <v/>
      </c>
      <c r="F154" s="29"/>
      <c r="G154" s="29"/>
      <c r="H154" s="24"/>
      <c r="I154" s="41">
        <f t="shared" si="10"/>
        <v>0</v>
      </c>
      <c r="J154" s="41" t="str">
        <f t="shared" si="11"/>
        <v/>
      </c>
      <c r="K154" s="24"/>
      <c r="L154" s="58" t="str">
        <f>IF(C154=0,"",VLOOKUP(C154,Afdelingen!$A$3:$H$102,8,FALSE))</f>
        <v/>
      </c>
      <c r="M154" s="35"/>
    </row>
    <row r="155" spans="1:13" x14ac:dyDescent="0.3">
      <c r="A155" s="2" t="str">
        <f t="shared" si="8"/>
        <v>0</v>
      </c>
      <c r="B155" s="2" t="str">
        <f t="shared" si="9"/>
        <v>0</v>
      </c>
      <c r="C155" s="17"/>
      <c r="D155" s="24"/>
      <c r="E155" s="55" t="str">
        <f>IF(D155="","",VLOOKUP(D155,'Thema''s Normen Processen'!$A$3:$D$502,2,FALSE))</f>
        <v/>
      </c>
      <c r="F155" s="29"/>
      <c r="G155" s="29"/>
      <c r="H155" s="24"/>
      <c r="I155" s="41">
        <f t="shared" si="10"/>
        <v>0</v>
      </c>
      <c r="J155" s="41" t="str">
        <f t="shared" si="11"/>
        <v/>
      </c>
      <c r="K155" s="24"/>
      <c r="L155" s="58" t="str">
        <f>IF(C155=0,"",VLOOKUP(C155,Afdelingen!$A$3:$H$102,8,FALSE))</f>
        <v/>
      </c>
      <c r="M155" s="35"/>
    </row>
    <row r="156" spans="1:13" x14ac:dyDescent="0.3">
      <c r="A156" s="2" t="str">
        <f t="shared" si="8"/>
        <v>0</v>
      </c>
      <c r="B156" s="2" t="str">
        <f t="shared" si="9"/>
        <v>0</v>
      </c>
      <c r="C156" s="17"/>
      <c r="D156" s="24"/>
      <c r="E156" s="55" t="str">
        <f>IF(D156="","",VLOOKUP(D156,'Thema''s Normen Processen'!$A$3:$D$502,2,FALSE))</f>
        <v/>
      </c>
      <c r="F156" s="29"/>
      <c r="G156" s="29"/>
      <c r="H156" s="24"/>
      <c r="I156" s="41">
        <f t="shared" si="10"/>
        <v>0</v>
      </c>
      <c r="J156" s="41" t="str">
        <f t="shared" si="11"/>
        <v/>
      </c>
      <c r="K156" s="24"/>
      <c r="L156" s="58" t="str">
        <f>IF(C156=0,"",VLOOKUP(C156,Afdelingen!$A$3:$H$102,8,FALSE))</f>
        <v/>
      </c>
      <c r="M156" s="35"/>
    </row>
    <row r="157" spans="1:13" x14ac:dyDescent="0.3">
      <c r="A157" s="2" t="str">
        <f t="shared" si="8"/>
        <v>0</v>
      </c>
      <c r="B157" s="2" t="str">
        <f t="shared" si="9"/>
        <v>0</v>
      </c>
      <c r="C157" s="17"/>
      <c r="D157" s="24"/>
      <c r="E157" s="55" t="str">
        <f>IF(D157="","",VLOOKUP(D157,'Thema''s Normen Processen'!$A$3:$D$502,2,FALSE))</f>
        <v/>
      </c>
      <c r="F157" s="29"/>
      <c r="G157" s="29"/>
      <c r="H157" s="24"/>
      <c r="I157" s="41">
        <f t="shared" si="10"/>
        <v>0</v>
      </c>
      <c r="J157" s="41" t="str">
        <f t="shared" si="11"/>
        <v/>
      </c>
      <c r="K157" s="24"/>
      <c r="L157" s="58" t="str">
        <f>IF(C157=0,"",VLOOKUP(C157,Afdelingen!$A$3:$H$102,8,FALSE))</f>
        <v/>
      </c>
      <c r="M157" s="35"/>
    </row>
    <row r="158" spans="1:13" x14ac:dyDescent="0.3">
      <c r="A158" s="2" t="str">
        <f t="shared" si="8"/>
        <v>0</v>
      </c>
      <c r="B158" s="2" t="str">
        <f t="shared" si="9"/>
        <v>0</v>
      </c>
      <c r="C158" s="17"/>
      <c r="D158" s="24"/>
      <c r="E158" s="55" t="str">
        <f>IF(D158="","",VLOOKUP(D158,'Thema''s Normen Processen'!$A$3:$D$502,2,FALSE))</f>
        <v/>
      </c>
      <c r="F158" s="29"/>
      <c r="G158" s="29"/>
      <c r="H158" s="24"/>
      <c r="I158" s="41">
        <f t="shared" si="10"/>
        <v>0</v>
      </c>
      <c r="J158" s="41" t="str">
        <f t="shared" si="11"/>
        <v/>
      </c>
      <c r="K158" s="24"/>
      <c r="L158" s="58" t="str">
        <f>IF(C158=0,"",VLOOKUP(C158,Afdelingen!$A$3:$H$102,8,FALSE))</f>
        <v/>
      </c>
      <c r="M158" s="35"/>
    </row>
    <row r="159" spans="1:13" x14ac:dyDescent="0.3">
      <c r="A159" s="2" t="str">
        <f t="shared" si="8"/>
        <v>0</v>
      </c>
      <c r="B159" s="2" t="str">
        <f t="shared" si="9"/>
        <v>0</v>
      </c>
      <c r="C159" s="17"/>
      <c r="D159" s="24"/>
      <c r="E159" s="55" t="str">
        <f>IF(D159="","",VLOOKUP(D159,'Thema''s Normen Processen'!$A$3:$D$502,2,FALSE))</f>
        <v/>
      </c>
      <c r="F159" s="29"/>
      <c r="G159" s="29"/>
      <c r="H159" s="24"/>
      <c r="I159" s="41">
        <f t="shared" si="10"/>
        <v>0</v>
      </c>
      <c r="J159" s="41" t="str">
        <f t="shared" si="11"/>
        <v/>
      </c>
      <c r="K159" s="24"/>
      <c r="L159" s="58" t="str">
        <f>IF(C159=0,"",VLOOKUP(C159,Afdelingen!$A$3:$H$102,8,FALSE))</f>
        <v/>
      </c>
      <c r="M159" s="35"/>
    </row>
    <row r="160" spans="1:13" x14ac:dyDescent="0.3">
      <c r="A160" s="2" t="str">
        <f t="shared" si="8"/>
        <v>0</v>
      </c>
      <c r="B160" s="2" t="str">
        <f t="shared" si="9"/>
        <v>0</v>
      </c>
      <c r="C160" s="17"/>
      <c r="D160" s="24"/>
      <c r="E160" s="55" t="str">
        <f>IF(D160="","",VLOOKUP(D160,'Thema''s Normen Processen'!$A$3:$D$502,2,FALSE))</f>
        <v/>
      </c>
      <c r="F160" s="29"/>
      <c r="G160" s="29"/>
      <c r="H160" s="24"/>
      <c r="I160" s="41">
        <f t="shared" si="10"/>
        <v>0</v>
      </c>
      <c r="J160" s="41" t="str">
        <f t="shared" si="11"/>
        <v/>
      </c>
      <c r="K160" s="24"/>
      <c r="L160" s="58" t="str">
        <f>IF(C160=0,"",VLOOKUP(C160,Afdelingen!$A$3:$H$102,8,FALSE))</f>
        <v/>
      </c>
      <c r="M160" s="35"/>
    </row>
    <row r="161" spans="1:13" x14ac:dyDescent="0.3">
      <c r="A161" s="2" t="str">
        <f t="shared" si="8"/>
        <v>0</v>
      </c>
      <c r="B161" s="2" t="str">
        <f t="shared" si="9"/>
        <v>0</v>
      </c>
      <c r="C161" s="17"/>
      <c r="D161" s="24"/>
      <c r="E161" s="55" t="str">
        <f>IF(D161="","",VLOOKUP(D161,'Thema''s Normen Processen'!$A$3:$D$502,2,FALSE))</f>
        <v/>
      </c>
      <c r="F161" s="29"/>
      <c r="G161" s="29"/>
      <c r="H161" s="24"/>
      <c r="I161" s="41">
        <f t="shared" si="10"/>
        <v>0</v>
      </c>
      <c r="J161" s="41" t="str">
        <f t="shared" si="11"/>
        <v/>
      </c>
      <c r="K161" s="24"/>
      <c r="L161" s="58" t="str">
        <f>IF(C161=0,"",VLOOKUP(C161,Afdelingen!$A$3:$H$102,8,FALSE))</f>
        <v/>
      </c>
      <c r="M161" s="35"/>
    </row>
    <row r="162" spans="1:13" x14ac:dyDescent="0.3">
      <c r="A162" s="2" t="str">
        <f t="shared" si="8"/>
        <v>0</v>
      </c>
      <c r="B162" s="2" t="str">
        <f t="shared" si="9"/>
        <v>0</v>
      </c>
      <c r="C162" s="17"/>
      <c r="D162" s="24"/>
      <c r="E162" s="55" t="str">
        <f>IF(D162="","",VLOOKUP(D162,'Thema''s Normen Processen'!$A$3:$D$502,2,FALSE))</f>
        <v/>
      </c>
      <c r="F162" s="29"/>
      <c r="G162" s="29"/>
      <c r="H162" s="24"/>
      <c r="I162" s="41">
        <f t="shared" si="10"/>
        <v>0</v>
      </c>
      <c r="J162" s="41" t="str">
        <f t="shared" si="11"/>
        <v/>
      </c>
      <c r="K162" s="24"/>
      <c r="L162" s="58" t="str">
        <f>IF(C162=0,"",VLOOKUP(C162,Afdelingen!$A$3:$H$102,8,FALSE))</f>
        <v/>
      </c>
      <c r="M162" s="35"/>
    </row>
    <row r="163" spans="1:13" x14ac:dyDescent="0.3">
      <c r="A163" s="2" t="str">
        <f t="shared" si="8"/>
        <v>0</v>
      </c>
      <c r="B163" s="2" t="str">
        <f t="shared" si="9"/>
        <v>0</v>
      </c>
      <c r="C163" s="17"/>
      <c r="D163" s="24"/>
      <c r="E163" s="55" t="str">
        <f>IF(D163="","",VLOOKUP(D163,'Thema''s Normen Processen'!$A$3:$D$502,2,FALSE))</f>
        <v/>
      </c>
      <c r="F163" s="29"/>
      <c r="G163" s="29"/>
      <c r="H163" s="24"/>
      <c r="I163" s="41">
        <f t="shared" si="10"/>
        <v>0</v>
      </c>
      <c r="J163" s="41" t="str">
        <f t="shared" si="11"/>
        <v/>
      </c>
      <c r="K163" s="24"/>
      <c r="L163" s="58" t="str">
        <f>IF(C163=0,"",VLOOKUP(C163,Afdelingen!$A$3:$H$102,8,FALSE))</f>
        <v/>
      </c>
      <c r="M163" s="35"/>
    </row>
    <row r="164" spans="1:13" x14ac:dyDescent="0.3">
      <c r="A164" s="2" t="str">
        <f t="shared" si="8"/>
        <v>0</v>
      </c>
      <c r="B164" s="2" t="str">
        <f t="shared" si="9"/>
        <v>0</v>
      </c>
      <c r="C164" s="17"/>
      <c r="D164" s="24"/>
      <c r="E164" s="55" t="str">
        <f>IF(D164="","",VLOOKUP(D164,'Thema''s Normen Processen'!$A$3:$D$502,2,FALSE))</f>
        <v/>
      </c>
      <c r="F164" s="29"/>
      <c r="G164" s="29"/>
      <c r="H164" s="24"/>
      <c r="I164" s="41">
        <f t="shared" si="10"/>
        <v>0</v>
      </c>
      <c r="J164" s="41" t="str">
        <f t="shared" si="11"/>
        <v/>
      </c>
      <c r="K164" s="24"/>
      <c r="L164" s="58" t="str">
        <f>IF(C164=0,"",VLOOKUP(C164,Afdelingen!$A$3:$H$102,8,FALSE))</f>
        <v/>
      </c>
      <c r="M164" s="35"/>
    </row>
    <row r="165" spans="1:13" x14ac:dyDescent="0.3">
      <c r="A165" s="2" t="str">
        <f t="shared" si="8"/>
        <v>0</v>
      </c>
      <c r="B165" s="2" t="str">
        <f t="shared" si="9"/>
        <v>0</v>
      </c>
      <c r="C165" s="17"/>
      <c r="D165" s="24"/>
      <c r="E165" s="55" t="str">
        <f>IF(D165="","",VLOOKUP(D165,'Thema''s Normen Processen'!$A$3:$D$502,2,FALSE))</f>
        <v/>
      </c>
      <c r="F165" s="29"/>
      <c r="G165" s="29"/>
      <c r="H165" s="24"/>
      <c r="I165" s="41">
        <f t="shared" si="10"/>
        <v>0</v>
      </c>
      <c r="J165" s="41" t="str">
        <f t="shared" si="11"/>
        <v/>
      </c>
      <c r="K165" s="24"/>
      <c r="L165" s="58" t="str">
        <f>IF(C165=0,"",VLOOKUP(C165,Afdelingen!$A$3:$H$102,8,FALSE))</f>
        <v/>
      </c>
      <c r="M165" s="35"/>
    </row>
    <row r="166" spans="1:13" x14ac:dyDescent="0.3">
      <c r="A166" s="2" t="str">
        <f t="shared" si="8"/>
        <v>0</v>
      </c>
      <c r="B166" s="2" t="str">
        <f t="shared" si="9"/>
        <v>0</v>
      </c>
      <c r="C166" s="17"/>
      <c r="D166" s="24"/>
      <c r="E166" s="55" t="str">
        <f>IF(D166="","",VLOOKUP(D166,'Thema''s Normen Processen'!$A$3:$D$502,2,FALSE))</f>
        <v/>
      </c>
      <c r="F166" s="29"/>
      <c r="G166" s="29"/>
      <c r="H166" s="24"/>
      <c r="I166" s="41">
        <f t="shared" si="10"/>
        <v>0</v>
      </c>
      <c r="J166" s="41" t="str">
        <f t="shared" si="11"/>
        <v/>
      </c>
      <c r="K166" s="24"/>
      <c r="L166" s="58" t="str">
        <f>IF(C166=0,"",VLOOKUP(C166,Afdelingen!$A$3:$H$102,8,FALSE))</f>
        <v/>
      </c>
      <c r="M166" s="35"/>
    </row>
    <row r="167" spans="1:13" x14ac:dyDescent="0.3">
      <c r="A167" s="2" t="str">
        <f t="shared" si="8"/>
        <v>0</v>
      </c>
      <c r="B167" s="2" t="str">
        <f t="shared" si="9"/>
        <v>0</v>
      </c>
      <c r="C167" s="17"/>
      <c r="D167" s="24"/>
      <c r="E167" s="55" t="str">
        <f>IF(D167="","",VLOOKUP(D167,'Thema''s Normen Processen'!$A$3:$D$502,2,FALSE))</f>
        <v/>
      </c>
      <c r="F167" s="29"/>
      <c r="G167" s="29"/>
      <c r="H167" s="24"/>
      <c r="I167" s="41">
        <f t="shared" si="10"/>
        <v>0</v>
      </c>
      <c r="J167" s="41" t="str">
        <f t="shared" si="11"/>
        <v/>
      </c>
      <c r="K167" s="24"/>
      <c r="L167" s="58" t="str">
        <f>IF(C167=0,"",VLOOKUP(C167,Afdelingen!$A$3:$H$102,8,FALSE))</f>
        <v/>
      </c>
      <c r="M167" s="35"/>
    </row>
    <row r="168" spans="1:13" x14ac:dyDescent="0.3">
      <c r="A168" s="2" t="str">
        <f t="shared" si="8"/>
        <v>0</v>
      </c>
      <c r="B168" s="2" t="str">
        <f t="shared" si="9"/>
        <v>0</v>
      </c>
      <c r="C168" s="17"/>
      <c r="D168" s="24"/>
      <c r="E168" s="55" t="str">
        <f>IF(D168="","",VLOOKUP(D168,'Thema''s Normen Processen'!$A$3:$D$502,2,FALSE))</f>
        <v/>
      </c>
      <c r="F168" s="29"/>
      <c r="G168" s="29"/>
      <c r="H168" s="24"/>
      <c r="I168" s="41">
        <f t="shared" si="10"/>
        <v>0</v>
      </c>
      <c r="J168" s="41" t="str">
        <f t="shared" si="11"/>
        <v/>
      </c>
      <c r="K168" s="24"/>
      <c r="L168" s="58" t="str">
        <f>IF(C168=0,"",VLOOKUP(C168,Afdelingen!$A$3:$H$102,8,FALSE))</f>
        <v/>
      </c>
      <c r="M168" s="35"/>
    </row>
    <row r="169" spans="1:13" x14ac:dyDescent="0.3">
      <c r="A169" s="2" t="str">
        <f t="shared" si="8"/>
        <v>0</v>
      </c>
      <c r="B169" s="2" t="str">
        <f t="shared" si="9"/>
        <v>0</v>
      </c>
      <c r="C169" s="17"/>
      <c r="D169" s="24"/>
      <c r="E169" s="55" t="str">
        <f>IF(D169="","",VLOOKUP(D169,'Thema''s Normen Processen'!$A$3:$D$502,2,FALSE))</f>
        <v/>
      </c>
      <c r="F169" s="29"/>
      <c r="G169" s="29"/>
      <c r="H169" s="24"/>
      <c r="I169" s="41">
        <f t="shared" si="10"/>
        <v>0</v>
      </c>
      <c r="J169" s="41" t="str">
        <f t="shared" si="11"/>
        <v/>
      </c>
      <c r="K169" s="24"/>
      <c r="L169" s="58" t="str">
        <f>IF(C169=0,"",VLOOKUP(C169,Afdelingen!$A$3:$H$102,8,FALSE))</f>
        <v/>
      </c>
      <c r="M169" s="35"/>
    </row>
    <row r="170" spans="1:13" x14ac:dyDescent="0.3">
      <c r="A170" s="2" t="str">
        <f t="shared" si="8"/>
        <v>0</v>
      </c>
      <c r="B170" s="2" t="str">
        <f t="shared" si="9"/>
        <v>0</v>
      </c>
      <c r="C170" s="17"/>
      <c r="D170" s="24"/>
      <c r="E170" s="55" t="str">
        <f>IF(D170="","",VLOOKUP(D170,'Thema''s Normen Processen'!$A$3:$D$502,2,FALSE))</f>
        <v/>
      </c>
      <c r="F170" s="29"/>
      <c r="G170" s="29"/>
      <c r="H170" s="24"/>
      <c r="I170" s="41">
        <f t="shared" si="10"/>
        <v>0</v>
      </c>
      <c r="J170" s="41" t="str">
        <f t="shared" si="11"/>
        <v/>
      </c>
      <c r="K170" s="24"/>
      <c r="L170" s="58" t="str">
        <f>IF(C170=0,"",VLOOKUP(C170,Afdelingen!$A$3:$H$102,8,FALSE))</f>
        <v/>
      </c>
      <c r="M170" s="35"/>
    </row>
    <row r="171" spans="1:13" x14ac:dyDescent="0.3">
      <c r="A171" s="2" t="str">
        <f t="shared" si="8"/>
        <v>0</v>
      </c>
      <c r="B171" s="2" t="str">
        <f t="shared" si="9"/>
        <v>0</v>
      </c>
      <c r="C171" s="17"/>
      <c r="D171" s="24"/>
      <c r="E171" s="55" t="str">
        <f>IF(D171="","",VLOOKUP(D171,'Thema''s Normen Processen'!$A$3:$D$502,2,FALSE))</f>
        <v/>
      </c>
      <c r="F171" s="29"/>
      <c r="G171" s="29"/>
      <c r="H171" s="24"/>
      <c r="I171" s="41">
        <f t="shared" si="10"/>
        <v>0</v>
      </c>
      <c r="J171" s="41" t="str">
        <f t="shared" si="11"/>
        <v/>
      </c>
      <c r="K171" s="24"/>
      <c r="L171" s="58" t="str">
        <f>IF(C171=0,"",VLOOKUP(C171,Afdelingen!$A$3:$H$102,8,FALSE))</f>
        <v/>
      </c>
      <c r="M171" s="35"/>
    </row>
    <row r="172" spans="1:13" x14ac:dyDescent="0.3">
      <c r="A172" s="2" t="str">
        <f t="shared" si="8"/>
        <v>0</v>
      </c>
      <c r="B172" s="2" t="str">
        <f t="shared" si="9"/>
        <v>0</v>
      </c>
      <c r="C172" s="17"/>
      <c r="D172" s="24"/>
      <c r="E172" s="55" t="str">
        <f>IF(D172="","",VLOOKUP(D172,'Thema''s Normen Processen'!$A$3:$D$502,2,FALSE))</f>
        <v/>
      </c>
      <c r="F172" s="29"/>
      <c r="G172" s="29"/>
      <c r="H172" s="24"/>
      <c r="I172" s="41">
        <f t="shared" si="10"/>
        <v>0</v>
      </c>
      <c r="J172" s="41" t="str">
        <f t="shared" si="11"/>
        <v/>
      </c>
      <c r="K172" s="24"/>
      <c r="L172" s="58" t="str">
        <f>IF(C172=0,"",VLOOKUP(C172,Afdelingen!$A$3:$H$102,8,FALSE))</f>
        <v/>
      </c>
      <c r="M172" s="35"/>
    </row>
    <row r="173" spans="1:13" x14ac:dyDescent="0.3">
      <c r="A173" s="2" t="str">
        <f t="shared" si="8"/>
        <v>0</v>
      </c>
      <c r="B173" s="2" t="str">
        <f t="shared" si="9"/>
        <v>0</v>
      </c>
      <c r="C173" s="17"/>
      <c r="D173" s="24"/>
      <c r="E173" s="55" t="str">
        <f>IF(D173="","",VLOOKUP(D173,'Thema''s Normen Processen'!$A$3:$D$502,2,FALSE))</f>
        <v/>
      </c>
      <c r="F173" s="29"/>
      <c r="G173" s="29"/>
      <c r="H173" s="24"/>
      <c r="I173" s="41">
        <f t="shared" si="10"/>
        <v>0</v>
      </c>
      <c r="J173" s="41" t="str">
        <f t="shared" si="11"/>
        <v/>
      </c>
      <c r="K173" s="24"/>
      <c r="L173" s="58" t="str">
        <f>IF(C173=0,"",VLOOKUP(C173,Afdelingen!$A$3:$H$102,8,FALSE))</f>
        <v/>
      </c>
      <c r="M173" s="35"/>
    </row>
    <row r="174" spans="1:13" x14ac:dyDescent="0.3">
      <c r="A174" s="2" t="str">
        <f t="shared" si="8"/>
        <v>0</v>
      </c>
      <c r="B174" s="2" t="str">
        <f t="shared" si="9"/>
        <v>0</v>
      </c>
      <c r="C174" s="17"/>
      <c r="D174" s="24"/>
      <c r="E174" s="55" t="str">
        <f>IF(D174="","",VLOOKUP(D174,'Thema''s Normen Processen'!$A$3:$D$502,2,FALSE))</f>
        <v/>
      </c>
      <c r="F174" s="29"/>
      <c r="G174" s="29"/>
      <c r="H174" s="24"/>
      <c r="I174" s="41">
        <f t="shared" si="10"/>
        <v>0</v>
      </c>
      <c r="J174" s="41" t="str">
        <f t="shared" si="11"/>
        <v/>
      </c>
      <c r="K174" s="24"/>
      <c r="L174" s="58" t="str">
        <f>IF(C174=0,"",VLOOKUP(C174,Afdelingen!$A$3:$H$102,8,FALSE))</f>
        <v/>
      </c>
      <c r="M174" s="35"/>
    </row>
    <row r="175" spans="1:13" x14ac:dyDescent="0.3">
      <c r="A175" s="2" t="str">
        <f t="shared" si="8"/>
        <v>0</v>
      </c>
      <c r="B175" s="2" t="str">
        <f t="shared" si="9"/>
        <v>0</v>
      </c>
      <c r="C175" s="17"/>
      <c r="D175" s="24"/>
      <c r="E175" s="55" t="str">
        <f>IF(D175="","",VLOOKUP(D175,'Thema''s Normen Processen'!$A$3:$D$502,2,FALSE))</f>
        <v/>
      </c>
      <c r="F175" s="29"/>
      <c r="G175" s="29"/>
      <c r="H175" s="24"/>
      <c r="I175" s="41">
        <f t="shared" si="10"/>
        <v>0</v>
      </c>
      <c r="J175" s="41" t="str">
        <f t="shared" si="11"/>
        <v/>
      </c>
      <c r="K175" s="24"/>
      <c r="L175" s="58" t="str">
        <f>IF(C175=0,"",VLOOKUP(C175,Afdelingen!$A$3:$H$102,8,FALSE))</f>
        <v/>
      </c>
      <c r="M175" s="35"/>
    </row>
    <row r="176" spans="1:13" x14ac:dyDescent="0.3">
      <c r="A176" s="2" t="str">
        <f t="shared" si="8"/>
        <v>0</v>
      </c>
      <c r="B176" s="2" t="str">
        <f t="shared" si="9"/>
        <v>0</v>
      </c>
      <c r="C176" s="17"/>
      <c r="D176" s="24"/>
      <c r="E176" s="55" t="str">
        <f>IF(D176="","",VLOOKUP(D176,'Thema''s Normen Processen'!$A$3:$D$502,2,FALSE))</f>
        <v/>
      </c>
      <c r="F176" s="29"/>
      <c r="G176" s="29"/>
      <c r="H176" s="24"/>
      <c r="I176" s="41">
        <f t="shared" si="10"/>
        <v>0</v>
      </c>
      <c r="J176" s="41" t="str">
        <f t="shared" si="11"/>
        <v/>
      </c>
      <c r="K176" s="24"/>
      <c r="L176" s="58" t="str">
        <f>IF(C176=0,"",VLOOKUP(C176,Afdelingen!$A$3:$H$102,8,FALSE))</f>
        <v/>
      </c>
      <c r="M176" s="35"/>
    </row>
    <row r="177" spans="1:13" x14ac:dyDescent="0.3">
      <c r="A177" s="2" t="str">
        <f t="shared" si="8"/>
        <v>0</v>
      </c>
      <c r="B177" s="2" t="str">
        <f t="shared" si="9"/>
        <v>0</v>
      </c>
      <c r="C177" s="17"/>
      <c r="D177" s="24"/>
      <c r="E177" s="55" t="str">
        <f>IF(D177="","",VLOOKUP(D177,'Thema''s Normen Processen'!$A$3:$D$502,2,FALSE))</f>
        <v/>
      </c>
      <c r="F177" s="29"/>
      <c r="G177" s="29"/>
      <c r="H177" s="24"/>
      <c r="I177" s="41">
        <f t="shared" si="10"/>
        <v>0</v>
      </c>
      <c r="J177" s="41" t="str">
        <f t="shared" si="11"/>
        <v/>
      </c>
      <c r="K177" s="24"/>
      <c r="L177" s="58" t="str">
        <f>IF(C177=0,"",VLOOKUP(C177,Afdelingen!$A$3:$H$102,8,FALSE))</f>
        <v/>
      </c>
      <c r="M177" s="35"/>
    </row>
    <row r="178" spans="1:13" x14ac:dyDescent="0.3">
      <c r="A178" s="2" t="str">
        <f t="shared" si="8"/>
        <v>0</v>
      </c>
      <c r="B178" s="2" t="str">
        <f t="shared" si="9"/>
        <v>0</v>
      </c>
      <c r="C178" s="17"/>
      <c r="D178" s="24"/>
      <c r="E178" s="55" t="str">
        <f>IF(D178="","",VLOOKUP(D178,'Thema''s Normen Processen'!$A$3:$D$502,2,FALSE))</f>
        <v/>
      </c>
      <c r="F178" s="29"/>
      <c r="G178" s="29"/>
      <c r="H178" s="24"/>
      <c r="I178" s="41">
        <f t="shared" si="10"/>
        <v>0</v>
      </c>
      <c r="J178" s="41" t="str">
        <f t="shared" si="11"/>
        <v/>
      </c>
      <c r="K178" s="24"/>
      <c r="L178" s="58" t="str">
        <f>IF(C178=0,"",VLOOKUP(C178,Afdelingen!$A$3:$H$102,8,FALSE))</f>
        <v/>
      </c>
      <c r="M178" s="35"/>
    </row>
    <row r="179" spans="1:13" x14ac:dyDescent="0.3">
      <c r="A179" s="2" t="str">
        <f t="shared" si="8"/>
        <v>0</v>
      </c>
      <c r="B179" s="2" t="str">
        <f t="shared" si="9"/>
        <v>0</v>
      </c>
      <c r="C179" s="17"/>
      <c r="D179" s="24"/>
      <c r="E179" s="55" t="str">
        <f>IF(D179="","",VLOOKUP(D179,'Thema''s Normen Processen'!$A$3:$D$502,2,FALSE))</f>
        <v/>
      </c>
      <c r="F179" s="29"/>
      <c r="G179" s="29"/>
      <c r="H179" s="24"/>
      <c r="I179" s="41">
        <f t="shared" si="10"/>
        <v>0</v>
      </c>
      <c r="J179" s="41" t="str">
        <f t="shared" si="11"/>
        <v/>
      </c>
      <c r="K179" s="24"/>
      <c r="L179" s="58" t="str">
        <f>IF(C179=0,"",VLOOKUP(C179,Afdelingen!$A$3:$H$102,8,FALSE))</f>
        <v/>
      </c>
      <c r="M179" s="35"/>
    </row>
    <row r="180" spans="1:13" x14ac:dyDescent="0.3">
      <c r="A180" s="2" t="str">
        <f t="shared" si="8"/>
        <v>0</v>
      </c>
      <c r="B180" s="2" t="str">
        <f t="shared" si="9"/>
        <v>0</v>
      </c>
      <c r="C180" s="17"/>
      <c r="D180" s="24"/>
      <c r="E180" s="55" t="str">
        <f>IF(D180="","",VLOOKUP(D180,'Thema''s Normen Processen'!$A$3:$D$502,2,FALSE))</f>
        <v/>
      </c>
      <c r="F180" s="29"/>
      <c r="G180" s="29"/>
      <c r="H180" s="24"/>
      <c r="I180" s="41">
        <f t="shared" si="10"/>
        <v>0</v>
      </c>
      <c r="J180" s="41" t="str">
        <f t="shared" si="11"/>
        <v/>
      </c>
      <c r="K180" s="24"/>
      <c r="L180" s="58" t="str">
        <f>IF(C180=0,"",VLOOKUP(C180,Afdelingen!$A$3:$H$102,8,FALSE))</f>
        <v/>
      </c>
      <c r="M180" s="35"/>
    </row>
    <row r="181" spans="1:13" x14ac:dyDescent="0.3">
      <c r="A181" s="2" t="str">
        <f t="shared" si="8"/>
        <v>0</v>
      </c>
      <c r="B181" s="2" t="str">
        <f t="shared" si="9"/>
        <v>0</v>
      </c>
      <c r="C181" s="17"/>
      <c r="D181" s="24"/>
      <c r="E181" s="55" t="str">
        <f>IF(D181="","",VLOOKUP(D181,'Thema''s Normen Processen'!$A$3:$D$502,2,FALSE))</f>
        <v/>
      </c>
      <c r="F181" s="29"/>
      <c r="G181" s="29"/>
      <c r="H181" s="24"/>
      <c r="I181" s="41">
        <f t="shared" si="10"/>
        <v>0</v>
      </c>
      <c r="J181" s="41" t="str">
        <f t="shared" si="11"/>
        <v/>
      </c>
      <c r="K181" s="24"/>
      <c r="L181" s="58" t="str">
        <f>IF(C181=0,"",VLOOKUP(C181,Afdelingen!$A$3:$H$102,8,FALSE))</f>
        <v/>
      </c>
      <c r="M181" s="35"/>
    </row>
    <row r="182" spans="1:13" x14ac:dyDescent="0.3">
      <c r="A182" s="2" t="str">
        <f t="shared" si="8"/>
        <v>0</v>
      </c>
      <c r="B182" s="2" t="str">
        <f t="shared" si="9"/>
        <v>0</v>
      </c>
      <c r="C182" s="17"/>
      <c r="D182" s="24"/>
      <c r="E182" s="55" t="str">
        <f>IF(D182="","",VLOOKUP(D182,'Thema''s Normen Processen'!$A$3:$D$502,2,FALSE))</f>
        <v/>
      </c>
      <c r="F182" s="29"/>
      <c r="G182" s="29"/>
      <c r="H182" s="24"/>
      <c r="I182" s="41">
        <f t="shared" si="10"/>
        <v>0</v>
      </c>
      <c r="J182" s="41" t="str">
        <f t="shared" si="11"/>
        <v/>
      </c>
      <c r="K182" s="24"/>
      <c r="L182" s="58" t="str">
        <f>IF(C182=0,"",VLOOKUP(C182,Afdelingen!$A$3:$H$102,8,FALSE))</f>
        <v/>
      </c>
      <c r="M182" s="35"/>
    </row>
    <row r="183" spans="1:13" x14ac:dyDescent="0.3">
      <c r="A183" s="2" t="str">
        <f t="shared" si="8"/>
        <v>0</v>
      </c>
      <c r="B183" s="2" t="str">
        <f t="shared" si="9"/>
        <v>0</v>
      </c>
      <c r="C183" s="17"/>
      <c r="D183" s="24"/>
      <c r="E183" s="55" t="str">
        <f>IF(D183="","",VLOOKUP(D183,'Thema''s Normen Processen'!$A$3:$D$502,2,FALSE))</f>
        <v/>
      </c>
      <c r="F183" s="29"/>
      <c r="G183" s="29"/>
      <c r="H183" s="24"/>
      <c r="I183" s="41">
        <f t="shared" si="10"/>
        <v>0</v>
      </c>
      <c r="J183" s="41" t="str">
        <f t="shared" si="11"/>
        <v/>
      </c>
      <c r="K183" s="24"/>
      <c r="L183" s="58" t="str">
        <f>IF(C183=0,"",VLOOKUP(C183,Afdelingen!$A$3:$H$102,8,FALSE))</f>
        <v/>
      </c>
      <c r="M183" s="35"/>
    </row>
    <row r="184" spans="1:13" x14ac:dyDescent="0.3">
      <c r="A184" s="2" t="str">
        <f t="shared" si="8"/>
        <v>0</v>
      </c>
      <c r="B184" s="2" t="str">
        <f t="shared" si="9"/>
        <v>0</v>
      </c>
      <c r="C184" s="17"/>
      <c r="D184" s="24"/>
      <c r="E184" s="55" t="str">
        <f>IF(D184="","",VLOOKUP(D184,'Thema''s Normen Processen'!$A$3:$D$502,2,FALSE))</f>
        <v/>
      </c>
      <c r="F184" s="29"/>
      <c r="G184" s="29"/>
      <c r="H184" s="24"/>
      <c r="I184" s="41">
        <f t="shared" si="10"/>
        <v>0</v>
      </c>
      <c r="J184" s="41" t="str">
        <f t="shared" si="11"/>
        <v/>
      </c>
      <c r="K184" s="24"/>
      <c r="L184" s="58" t="str">
        <f>IF(C184=0,"",VLOOKUP(C184,Afdelingen!$A$3:$H$102,8,FALSE))</f>
        <v/>
      </c>
      <c r="M184" s="35"/>
    </row>
    <row r="185" spans="1:13" x14ac:dyDescent="0.3">
      <c r="A185" s="2" t="str">
        <f t="shared" si="8"/>
        <v>0</v>
      </c>
      <c r="B185" s="2" t="str">
        <f t="shared" si="9"/>
        <v>0</v>
      </c>
      <c r="C185" s="17"/>
      <c r="D185" s="24"/>
      <c r="E185" s="55" t="str">
        <f>IF(D185="","",VLOOKUP(D185,'Thema''s Normen Processen'!$A$3:$D$502,2,FALSE))</f>
        <v/>
      </c>
      <c r="F185" s="29"/>
      <c r="G185" s="29"/>
      <c r="H185" s="24"/>
      <c r="I185" s="41">
        <f t="shared" si="10"/>
        <v>0</v>
      </c>
      <c r="J185" s="41" t="str">
        <f t="shared" si="11"/>
        <v/>
      </c>
      <c r="K185" s="24"/>
      <c r="L185" s="58" t="str">
        <f>IF(C185=0,"",VLOOKUP(C185,Afdelingen!$A$3:$H$102,8,FALSE))</f>
        <v/>
      </c>
      <c r="M185" s="35"/>
    </row>
    <row r="186" spans="1:13" x14ac:dyDescent="0.3">
      <c r="A186" s="2" t="str">
        <f t="shared" si="8"/>
        <v>0</v>
      </c>
      <c r="B186" s="2" t="str">
        <f t="shared" si="9"/>
        <v>0</v>
      </c>
      <c r="C186" s="17"/>
      <c r="D186" s="24"/>
      <c r="E186" s="55" t="str">
        <f>IF(D186="","",VLOOKUP(D186,'Thema''s Normen Processen'!$A$3:$D$502,2,FALSE))</f>
        <v/>
      </c>
      <c r="F186" s="29"/>
      <c r="G186" s="29"/>
      <c r="H186" s="24"/>
      <c r="I186" s="41">
        <f t="shared" si="10"/>
        <v>0</v>
      </c>
      <c r="J186" s="41" t="str">
        <f t="shared" si="11"/>
        <v/>
      </c>
      <c r="K186" s="24"/>
      <c r="L186" s="58" t="str">
        <f>IF(C186=0,"",VLOOKUP(C186,Afdelingen!$A$3:$H$102,8,FALSE))</f>
        <v/>
      </c>
      <c r="M186" s="35"/>
    </row>
    <row r="187" spans="1:13" x14ac:dyDescent="0.3">
      <c r="A187" s="2" t="str">
        <f t="shared" si="8"/>
        <v>0</v>
      </c>
      <c r="B187" s="2" t="str">
        <f t="shared" si="9"/>
        <v>0</v>
      </c>
      <c r="C187" s="17"/>
      <c r="D187" s="24"/>
      <c r="E187" s="55" t="str">
        <f>IF(D187="","",VLOOKUP(D187,'Thema''s Normen Processen'!$A$3:$D$502,2,FALSE))</f>
        <v/>
      </c>
      <c r="F187" s="29"/>
      <c r="G187" s="29"/>
      <c r="H187" s="24"/>
      <c r="I187" s="41">
        <f t="shared" si="10"/>
        <v>0</v>
      </c>
      <c r="J187" s="41" t="str">
        <f t="shared" si="11"/>
        <v/>
      </c>
      <c r="K187" s="24"/>
      <c r="L187" s="58" t="str">
        <f>IF(C187=0,"",VLOOKUP(C187,Afdelingen!$A$3:$H$102,8,FALSE))</f>
        <v/>
      </c>
      <c r="M187" s="35"/>
    </row>
    <row r="188" spans="1:13" x14ac:dyDescent="0.3">
      <c r="A188" s="2" t="str">
        <f t="shared" si="8"/>
        <v>0</v>
      </c>
      <c r="B188" s="2" t="str">
        <f t="shared" si="9"/>
        <v>0</v>
      </c>
      <c r="C188" s="17"/>
      <c r="D188" s="24"/>
      <c r="E188" s="55" t="str">
        <f>IF(D188="","",VLOOKUP(D188,'Thema''s Normen Processen'!$A$3:$D$502,2,FALSE))</f>
        <v/>
      </c>
      <c r="F188" s="29"/>
      <c r="G188" s="29"/>
      <c r="H188" s="24"/>
      <c r="I188" s="41">
        <f t="shared" si="10"/>
        <v>0</v>
      </c>
      <c r="J188" s="41" t="str">
        <f t="shared" si="11"/>
        <v/>
      </c>
      <c r="K188" s="24"/>
      <c r="L188" s="58" t="str">
        <f>IF(C188=0,"",VLOOKUP(C188,Afdelingen!$A$3:$H$102,8,FALSE))</f>
        <v/>
      </c>
      <c r="M188" s="35"/>
    </row>
    <row r="189" spans="1:13" x14ac:dyDescent="0.3">
      <c r="A189" s="2" t="str">
        <f t="shared" si="8"/>
        <v>0</v>
      </c>
      <c r="B189" s="2" t="str">
        <f t="shared" si="9"/>
        <v>0</v>
      </c>
      <c r="C189" s="17"/>
      <c r="D189" s="24"/>
      <c r="E189" s="55" t="str">
        <f>IF(D189="","",VLOOKUP(D189,'Thema''s Normen Processen'!$A$3:$D$502,2,FALSE))</f>
        <v/>
      </c>
      <c r="F189" s="29"/>
      <c r="G189" s="29"/>
      <c r="H189" s="24"/>
      <c r="I189" s="41">
        <f t="shared" si="10"/>
        <v>0</v>
      </c>
      <c r="J189" s="41" t="str">
        <f t="shared" si="11"/>
        <v/>
      </c>
      <c r="K189" s="24"/>
      <c r="L189" s="58" t="str">
        <f>IF(C189=0,"",VLOOKUP(C189,Afdelingen!$A$3:$H$102,8,FALSE))</f>
        <v/>
      </c>
      <c r="M189" s="35"/>
    </row>
    <row r="190" spans="1:13" x14ac:dyDescent="0.3">
      <c r="A190" s="2" t="str">
        <f t="shared" si="8"/>
        <v>0</v>
      </c>
      <c r="B190" s="2" t="str">
        <f t="shared" si="9"/>
        <v>0</v>
      </c>
      <c r="C190" s="17"/>
      <c r="D190" s="24"/>
      <c r="E190" s="55" t="str">
        <f>IF(D190="","",VLOOKUP(D190,'Thema''s Normen Processen'!$A$3:$D$502,2,FALSE))</f>
        <v/>
      </c>
      <c r="F190" s="29"/>
      <c r="G190" s="29"/>
      <c r="H190" s="24"/>
      <c r="I190" s="41">
        <f t="shared" si="10"/>
        <v>0</v>
      </c>
      <c r="J190" s="41" t="str">
        <f t="shared" si="11"/>
        <v/>
      </c>
      <c r="K190" s="24"/>
      <c r="L190" s="58" t="str">
        <f>IF(C190=0,"",VLOOKUP(C190,Afdelingen!$A$3:$H$102,8,FALSE))</f>
        <v/>
      </c>
      <c r="M190" s="35"/>
    </row>
    <row r="191" spans="1:13" x14ac:dyDescent="0.3">
      <c r="A191" s="2" t="str">
        <f t="shared" si="8"/>
        <v>0</v>
      </c>
      <c r="B191" s="2" t="str">
        <f t="shared" si="9"/>
        <v>0</v>
      </c>
      <c r="C191" s="17"/>
      <c r="D191" s="24"/>
      <c r="E191" s="55" t="str">
        <f>IF(D191="","",VLOOKUP(D191,'Thema''s Normen Processen'!$A$3:$D$502,2,FALSE))</f>
        <v/>
      </c>
      <c r="F191" s="29"/>
      <c r="G191" s="29"/>
      <c r="H191" s="24"/>
      <c r="I191" s="41">
        <f t="shared" si="10"/>
        <v>0</v>
      </c>
      <c r="J191" s="41" t="str">
        <f t="shared" si="11"/>
        <v/>
      </c>
      <c r="K191" s="24"/>
      <c r="L191" s="58" t="str">
        <f>IF(C191=0,"",VLOOKUP(C191,Afdelingen!$A$3:$H$102,8,FALSE))</f>
        <v/>
      </c>
      <c r="M191" s="35"/>
    </row>
    <row r="192" spans="1:13" x14ac:dyDescent="0.3">
      <c r="A192" s="2" t="str">
        <f t="shared" si="8"/>
        <v>0</v>
      </c>
      <c r="B192" s="2" t="str">
        <f t="shared" si="9"/>
        <v>0</v>
      </c>
      <c r="C192" s="17"/>
      <c r="D192" s="24"/>
      <c r="E192" s="55" t="str">
        <f>IF(D192="","",VLOOKUP(D192,'Thema''s Normen Processen'!$A$3:$D$502,2,FALSE))</f>
        <v/>
      </c>
      <c r="F192" s="29"/>
      <c r="G192" s="29"/>
      <c r="H192" s="24"/>
      <c r="I192" s="41">
        <f t="shared" si="10"/>
        <v>0</v>
      </c>
      <c r="J192" s="41" t="str">
        <f t="shared" si="11"/>
        <v/>
      </c>
      <c r="K192" s="24"/>
      <c r="L192" s="58" t="str">
        <f>IF(C192=0,"",VLOOKUP(C192,Afdelingen!$A$3:$H$102,8,FALSE))</f>
        <v/>
      </c>
      <c r="M192" s="35"/>
    </row>
    <row r="193" spans="1:13" x14ac:dyDescent="0.3">
      <c r="A193" s="2" t="str">
        <f t="shared" si="8"/>
        <v>0</v>
      </c>
      <c r="B193" s="2" t="str">
        <f t="shared" si="9"/>
        <v>0</v>
      </c>
      <c r="C193" s="17"/>
      <c r="D193" s="24"/>
      <c r="E193" s="55" t="str">
        <f>IF(D193="","",VLOOKUP(D193,'Thema''s Normen Processen'!$A$3:$D$502,2,FALSE))</f>
        <v/>
      </c>
      <c r="F193" s="29"/>
      <c r="G193" s="29"/>
      <c r="H193" s="24"/>
      <c r="I193" s="41">
        <f t="shared" si="10"/>
        <v>0</v>
      </c>
      <c r="J193" s="41" t="str">
        <f t="shared" si="11"/>
        <v/>
      </c>
      <c r="K193" s="24"/>
      <c r="L193" s="58" t="str">
        <f>IF(C193=0,"",VLOOKUP(C193,Afdelingen!$A$3:$H$102,8,FALSE))</f>
        <v/>
      </c>
      <c r="M193" s="35"/>
    </row>
    <row r="194" spans="1:13" x14ac:dyDescent="0.3">
      <c r="A194" s="2" t="str">
        <f t="shared" si="8"/>
        <v>0</v>
      </c>
      <c r="B194" s="2" t="str">
        <f t="shared" si="9"/>
        <v>0</v>
      </c>
      <c r="C194" s="17"/>
      <c r="D194" s="24"/>
      <c r="E194" s="55" t="str">
        <f>IF(D194="","",VLOOKUP(D194,'Thema''s Normen Processen'!$A$3:$D$502,2,FALSE))</f>
        <v/>
      </c>
      <c r="F194" s="29"/>
      <c r="G194" s="29"/>
      <c r="H194" s="24"/>
      <c r="I194" s="41">
        <f t="shared" si="10"/>
        <v>0</v>
      </c>
      <c r="J194" s="41" t="str">
        <f t="shared" si="11"/>
        <v/>
      </c>
      <c r="K194" s="24"/>
      <c r="L194" s="58" t="str">
        <f>IF(C194=0,"",VLOOKUP(C194,Afdelingen!$A$3:$H$102,8,FALSE))</f>
        <v/>
      </c>
      <c r="M194" s="35"/>
    </row>
    <row r="195" spans="1:13" x14ac:dyDescent="0.3">
      <c r="A195" s="2" t="str">
        <f t="shared" si="8"/>
        <v>0</v>
      </c>
      <c r="B195" s="2" t="str">
        <f t="shared" si="9"/>
        <v>0</v>
      </c>
      <c r="C195" s="17"/>
      <c r="D195" s="24"/>
      <c r="E195" s="55" t="str">
        <f>IF(D195="","",VLOOKUP(D195,'Thema''s Normen Processen'!$A$3:$D$502,2,FALSE))</f>
        <v/>
      </c>
      <c r="F195" s="29"/>
      <c r="G195" s="29"/>
      <c r="H195" s="24"/>
      <c r="I195" s="41">
        <f t="shared" si="10"/>
        <v>0</v>
      </c>
      <c r="J195" s="41" t="str">
        <f t="shared" si="11"/>
        <v/>
      </c>
      <c r="K195" s="24"/>
      <c r="L195" s="58" t="str">
        <f>IF(C195=0,"",VLOOKUP(C195,Afdelingen!$A$3:$H$102,8,FALSE))</f>
        <v/>
      </c>
      <c r="M195" s="35"/>
    </row>
    <row r="196" spans="1:13" x14ac:dyDescent="0.3">
      <c r="A196" s="2" t="str">
        <f t="shared" ref="A196:A259" si="12">CONCATENATE(C196,I196,J196)</f>
        <v>0</v>
      </c>
      <c r="B196" s="2" t="str">
        <f t="shared" ref="B196:B259" si="13">CONCATENATE(D196,I196,J196)</f>
        <v>0</v>
      </c>
      <c r="C196" s="17"/>
      <c r="D196" s="24"/>
      <c r="E196" s="55" t="str">
        <f>IF(D196="","",VLOOKUP(D196,'Thema''s Normen Processen'!$A$3:$D$502,2,FALSE))</f>
        <v/>
      </c>
      <c r="F196" s="29"/>
      <c r="G196" s="29"/>
      <c r="H196" s="24"/>
      <c r="I196" s="41">
        <f t="shared" ref="I196:I259" si="14">IF(H196=0,0,VLOOKUP(MONTH(H196),$AD$2:$AE$13,2,FALSE))</f>
        <v>0</v>
      </c>
      <c r="J196" s="41" t="str">
        <f t="shared" ref="J196:J259" si="15">IF(H196="","",YEAR(H196))</f>
        <v/>
      </c>
      <c r="K196" s="24"/>
      <c r="L196" s="58" t="str">
        <f>IF(C196=0,"",VLOOKUP(C196,Afdelingen!$A$3:$H$102,8,FALSE))</f>
        <v/>
      </c>
      <c r="M196" s="35"/>
    </row>
    <row r="197" spans="1:13" x14ac:dyDescent="0.3">
      <c r="A197" s="2" t="str">
        <f t="shared" si="12"/>
        <v>0</v>
      </c>
      <c r="B197" s="2" t="str">
        <f t="shared" si="13"/>
        <v>0</v>
      </c>
      <c r="C197" s="17"/>
      <c r="D197" s="24"/>
      <c r="E197" s="55" t="str">
        <f>IF(D197="","",VLOOKUP(D197,'Thema''s Normen Processen'!$A$3:$D$502,2,FALSE))</f>
        <v/>
      </c>
      <c r="F197" s="29"/>
      <c r="G197" s="29"/>
      <c r="H197" s="24"/>
      <c r="I197" s="41">
        <f t="shared" si="14"/>
        <v>0</v>
      </c>
      <c r="J197" s="41" t="str">
        <f t="shared" si="15"/>
        <v/>
      </c>
      <c r="K197" s="24"/>
      <c r="L197" s="58" t="str">
        <f>IF(C197=0,"",VLOOKUP(C197,Afdelingen!$A$3:$H$102,8,FALSE))</f>
        <v/>
      </c>
      <c r="M197" s="35"/>
    </row>
    <row r="198" spans="1:13" x14ac:dyDescent="0.3">
      <c r="A198" s="2" t="str">
        <f t="shared" si="12"/>
        <v>0</v>
      </c>
      <c r="B198" s="2" t="str">
        <f t="shared" si="13"/>
        <v>0</v>
      </c>
      <c r="C198" s="17"/>
      <c r="D198" s="24"/>
      <c r="E198" s="55" t="str">
        <f>IF(D198="","",VLOOKUP(D198,'Thema''s Normen Processen'!$A$3:$D$502,2,FALSE))</f>
        <v/>
      </c>
      <c r="F198" s="29"/>
      <c r="G198" s="29"/>
      <c r="H198" s="24"/>
      <c r="I198" s="41">
        <f t="shared" si="14"/>
        <v>0</v>
      </c>
      <c r="J198" s="41" t="str">
        <f t="shared" si="15"/>
        <v/>
      </c>
      <c r="K198" s="24"/>
      <c r="L198" s="58" t="str">
        <f>IF(C198=0,"",VLOOKUP(C198,Afdelingen!$A$3:$H$102,8,FALSE))</f>
        <v/>
      </c>
      <c r="M198" s="35"/>
    </row>
    <row r="199" spans="1:13" x14ac:dyDescent="0.3">
      <c r="A199" s="2" t="str">
        <f t="shared" si="12"/>
        <v>0</v>
      </c>
      <c r="B199" s="2" t="str">
        <f t="shared" si="13"/>
        <v>0</v>
      </c>
      <c r="C199" s="17"/>
      <c r="D199" s="24"/>
      <c r="E199" s="55" t="str">
        <f>IF(D199="","",VLOOKUP(D199,'Thema''s Normen Processen'!$A$3:$D$502,2,FALSE))</f>
        <v/>
      </c>
      <c r="F199" s="29"/>
      <c r="G199" s="29"/>
      <c r="H199" s="24"/>
      <c r="I199" s="41">
        <f t="shared" si="14"/>
        <v>0</v>
      </c>
      <c r="J199" s="41" t="str">
        <f t="shared" si="15"/>
        <v/>
      </c>
      <c r="K199" s="24"/>
      <c r="L199" s="58" t="str">
        <f>IF(C199=0,"",VLOOKUP(C199,Afdelingen!$A$3:$H$102,8,FALSE))</f>
        <v/>
      </c>
      <c r="M199" s="35"/>
    </row>
    <row r="200" spans="1:13" x14ac:dyDescent="0.3">
      <c r="A200" s="2" t="str">
        <f t="shared" si="12"/>
        <v>0</v>
      </c>
      <c r="B200" s="2" t="str">
        <f t="shared" si="13"/>
        <v>0</v>
      </c>
      <c r="C200" s="17"/>
      <c r="D200" s="24"/>
      <c r="E200" s="55" t="str">
        <f>IF(D200="","",VLOOKUP(D200,'Thema''s Normen Processen'!$A$3:$D$502,2,FALSE))</f>
        <v/>
      </c>
      <c r="F200" s="29"/>
      <c r="G200" s="29"/>
      <c r="H200" s="24"/>
      <c r="I200" s="41">
        <f t="shared" si="14"/>
        <v>0</v>
      </c>
      <c r="J200" s="41" t="str">
        <f t="shared" si="15"/>
        <v/>
      </c>
      <c r="K200" s="24"/>
      <c r="L200" s="58" t="str">
        <f>IF(C200=0,"",VLOOKUP(C200,Afdelingen!$A$3:$H$102,8,FALSE))</f>
        <v/>
      </c>
      <c r="M200" s="35"/>
    </row>
    <row r="201" spans="1:13" x14ac:dyDescent="0.3">
      <c r="A201" s="2" t="str">
        <f t="shared" si="12"/>
        <v>0</v>
      </c>
      <c r="B201" s="2" t="str">
        <f t="shared" si="13"/>
        <v>0</v>
      </c>
      <c r="C201" s="17"/>
      <c r="D201" s="24"/>
      <c r="E201" s="55" t="str">
        <f>IF(D201="","",VLOOKUP(D201,'Thema''s Normen Processen'!$A$3:$D$502,2,FALSE))</f>
        <v/>
      </c>
      <c r="F201" s="29"/>
      <c r="G201" s="29"/>
      <c r="H201" s="24"/>
      <c r="I201" s="41">
        <f t="shared" si="14"/>
        <v>0</v>
      </c>
      <c r="J201" s="41" t="str">
        <f t="shared" si="15"/>
        <v/>
      </c>
      <c r="K201" s="24"/>
      <c r="L201" s="58" t="str">
        <f>IF(C201=0,"",VLOOKUP(C201,Afdelingen!$A$3:$H$102,8,FALSE))</f>
        <v/>
      </c>
      <c r="M201" s="35"/>
    </row>
    <row r="202" spans="1:13" x14ac:dyDescent="0.3">
      <c r="A202" s="2" t="str">
        <f t="shared" si="12"/>
        <v>0</v>
      </c>
      <c r="B202" s="2" t="str">
        <f t="shared" si="13"/>
        <v>0</v>
      </c>
      <c r="C202" s="17"/>
      <c r="D202" s="24"/>
      <c r="E202" s="55" t="str">
        <f>IF(D202="","",VLOOKUP(D202,'Thema''s Normen Processen'!$A$3:$D$502,2,FALSE))</f>
        <v/>
      </c>
      <c r="F202" s="29"/>
      <c r="G202" s="29"/>
      <c r="H202" s="24"/>
      <c r="I202" s="41">
        <f t="shared" si="14"/>
        <v>0</v>
      </c>
      <c r="J202" s="41" t="str">
        <f t="shared" si="15"/>
        <v/>
      </c>
      <c r="K202" s="24"/>
      <c r="L202" s="58" t="str">
        <f>IF(C202=0,"",VLOOKUP(C202,Afdelingen!$A$3:$H$102,8,FALSE))</f>
        <v/>
      </c>
      <c r="M202" s="35"/>
    </row>
    <row r="203" spans="1:13" x14ac:dyDescent="0.3">
      <c r="A203" s="2" t="str">
        <f t="shared" si="12"/>
        <v>0</v>
      </c>
      <c r="B203" s="2" t="str">
        <f t="shared" si="13"/>
        <v>0</v>
      </c>
      <c r="C203" s="17"/>
      <c r="D203" s="24"/>
      <c r="E203" s="55" t="str">
        <f>IF(D203="","",VLOOKUP(D203,'Thema''s Normen Processen'!$A$3:$D$502,2,FALSE))</f>
        <v/>
      </c>
      <c r="F203" s="29"/>
      <c r="G203" s="29"/>
      <c r="H203" s="24"/>
      <c r="I203" s="41">
        <f t="shared" si="14"/>
        <v>0</v>
      </c>
      <c r="J203" s="41" t="str">
        <f t="shared" si="15"/>
        <v/>
      </c>
      <c r="K203" s="24"/>
      <c r="L203" s="58" t="str">
        <f>IF(C203=0,"",VLOOKUP(C203,Afdelingen!$A$3:$H$102,8,FALSE))</f>
        <v/>
      </c>
      <c r="M203" s="35"/>
    </row>
    <row r="204" spans="1:13" x14ac:dyDescent="0.3">
      <c r="A204" s="2" t="str">
        <f t="shared" si="12"/>
        <v>0</v>
      </c>
      <c r="B204" s="2" t="str">
        <f t="shared" si="13"/>
        <v>0</v>
      </c>
      <c r="C204" s="17"/>
      <c r="D204" s="24"/>
      <c r="E204" s="55" t="str">
        <f>IF(D204="","",VLOOKUP(D204,'Thema''s Normen Processen'!$A$3:$D$502,2,FALSE))</f>
        <v/>
      </c>
      <c r="F204" s="29"/>
      <c r="G204" s="29"/>
      <c r="H204" s="24"/>
      <c r="I204" s="41">
        <f t="shared" si="14"/>
        <v>0</v>
      </c>
      <c r="J204" s="41" t="str">
        <f t="shared" si="15"/>
        <v/>
      </c>
      <c r="K204" s="24"/>
      <c r="L204" s="58" t="str">
        <f>IF(C204=0,"",VLOOKUP(C204,Afdelingen!$A$3:$H$102,8,FALSE))</f>
        <v/>
      </c>
      <c r="M204" s="35"/>
    </row>
    <row r="205" spans="1:13" x14ac:dyDescent="0.3">
      <c r="A205" s="2" t="str">
        <f t="shared" si="12"/>
        <v>0</v>
      </c>
      <c r="B205" s="2" t="str">
        <f t="shared" si="13"/>
        <v>0</v>
      </c>
      <c r="C205" s="17"/>
      <c r="D205" s="24"/>
      <c r="E205" s="55" t="str">
        <f>IF(D205="","",VLOOKUP(D205,'Thema''s Normen Processen'!$A$3:$D$502,2,FALSE))</f>
        <v/>
      </c>
      <c r="F205" s="29"/>
      <c r="G205" s="29"/>
      <c r="H205" s="24"/>
      <c r="I205" s="41">
        <f t="shared" si="14"/>
        <v>0</v>
      </c>
      <c r="J205" s="41" t="str">
        <f t="shared" si="15"/>
        <v/>
      </c>
      <c r="K205" s="24"/>
      <c r="L205" s="58" t="str">
        <f>IF(C205=0,"",VLOOKUP(C205,Afdelingen!$A$3:$H$102,8,FALSE))</f>
        <v/>
      </c>
      <c r="M205" s="35"/>
    </row>
    <row r="206" spans="1:13" x14ac:dyDescent="0.3">
      <c r="A206" s="2" t="str">
        <f t="shared" si="12"/>
        <v>0</v>
      </c>
      <c r="B206" s="2" t="str">
        <f t="shared" si="13"/>
        <v>0</v>
      </c>
      <c r="C206" s="17"/>
      <c r="D206" s="24"/>
      <c r="E206" s="55" t="str">
        <f>IF(D206="","",VLOOKUP(D206,'Thema''s Normen Processen'!$A$3:$D$502,2,FALSE))</f>
        <v/>
      </c>
      <c r="F206" s="29"/>
      <c r="G206" s="29"/>
      <c r="H206" s="24"/>
      <c r="I206" s="41">
        <f t="shared" si="14"/>
        <v>0</v>
      </c>
      <c r="J206" s="41" t="str">
        <f t="shared" si="15"/>
        <v/>
      </c>
      <c r="K206" s="24"/>
      <c r="L206" s="58" t="str">
        <f>IF(C206=0,"",VLOOKUP(C206,Afdelingen!$A$3:$H$102,8,FALSE))</f>
        <v/>
      </c>
      <c r="M206" s="35"/>
    </row>
    <row r="207" spans="1:13" x14ac:dyDescent="0.3">
      <c r="A207" s="2" t="str">
        <f t="shared" si="12"/>
        <v>0</v>
      </c>
      <c r="B207" s="2" t="str">
        <f t="shared" si="13"/>
        <v>0</v>
      </c>
      <c r="C207" s="17"/>
      <c r="D207" s="24"/>
      <c r="E207" s="55" t="str">
        <f>IF(D207="","",VLOOKUP(D207,'Thema''s Normen Processen'!$A$3:$D$502,2,FALSE))</f>
        <v/>
      </c>
      <c r="F207" s="29"/>
      <c r="G207" s="29"/>
      <c r="H207" s="24"/>
      <c r="I207" s="41">
        <f t="shared" si="14"/>
        <v>0</v>
      </c>
      <c r="J207" s="41" t="str">
        <f t="shared" si="15"/>
        <v/>
      </c>
      <c r="K207" s="24"/>
      <c r="L207" s="58" t="str">
        <f>IF(C207=0,"",VLOOKUP(C207,Afdelingen!$A$3:$H$102,8,FALSE))</f>
        <v/>
      </c>
      <c r="M207" s="35"/>
    </row>
    <row r="208" spans="1:13" x14ac:dyDescent="0.3">
      <c r="A208" s="2" t="str">
        <f t="shared" si="12"/>
        <v>0</v>
      </c>
      <c r="B208" s="2" t="str">
        <f t="shared" si="13"/>
        <v>0</v>
      </c>
      <c r="C208" s="17"/>
      <c r="D208" s="24"/>
      <c r="E208" s="55" t="str">
        <f>IF(D208="","",VLOOKUP(D208,'Thema''s Normen Processen'!$A$3:$D$502,2,FALSE))</f>
        <v/>
      </c>
      <c r="F208" s="29"/>
      <c r="G208" s="29"/>
      <c r="H208" s="24"/>
      <c r="I208" s="41">
        <f t="shared" si="14"/>
        <v>0</v>
      </c>
      <c r="J208" s="41" t="str">
        <f t="shared" si="15"/>
        <v/>
      </c>
      <c r="K208" s="24"/>
      <c r="L208" s="58" t="str">
        <f>IF(C208=0,"",VLOOKUP(C208,Afdelingen!$A$3:$H$102,8,FALSE))</f>
        <v/>
      </c>
      <c r="M208" s="35"/>
    </row>
    <row r="209" spans="1:13" x14ac:dyDescent="0.3">
      <c r="A209" s="2" t="str">
        <f t="shared" si="12"/>
        <v>0</v>
      </c>
      <c r="B209" s="2" t="str">
        <f t="shared" si="13"/>
        <v>0</v>
      </c>
      <c r="C209" s="17"/>
      <c r="D209" s="24"/>
      <c r="E209" s="55" t="str">
        <f>IF(D209="","",VLOOKUP(D209,'Thema''s Normen Processen'!$A$3:$D$502,2,FALSE))</f>
        <v/>
      </c>
      <c r="F209" s="29"/>
      <c r="G209" s="29"/>
      <c r="H209" s="24"/>
      <c r="I209" s="41">
        <f t="shared" si="14"/>
        <v>0</v>
      </c>
      <c r="J209" s="41" t="str">
        <f t="shared" si="15"/>
        <v/>
      </c>
      <c r="K209" s="24"/>
      <c r="L209" s="58" t="str">
        <f>IF(C209=0,"",VLOOKUP(C209,Afdelingen!$A$3:$H$102,8,FALSE))</f>
        <v/>
      </c>
      <c r="M209" s="35"/>
    </row>
    <row r="210" spans="1:13" x14ac:dyDescent="0.3">
      <c r="A210" s="2" t="str">
        <f t="shared" si="12"/>
        <v>0</v>
      </c>
      <c r="B210" s="2" t="str">
        <f t="shared" si="13"/>
        <v>0</v>
      </c>
      <c r="C210" s="17"/>
      <c r="D210" s="24"/>
      <c r="E210" s="55" t="str">
        <f>IF(D210="","",VLOOKUP(D210,'Thema''s Normen Processen'!$A$3:$D$502,2,FALSE))</f>
        <v/>
      </c>
      <c r="F210" s="29"/>
      <c r="G210" s="29"/>
      <c r="H210" s="24"/>
      <c r="I210" s="41">
        <f t="shared" si="14"/>
        <v>0</v>
      </c>
      <c r="J210" s="41" t="str">
        <f t="shared" si="15"/>
        <v/>
      </c>
      <c r="K210" s="24"/>
      <c r="L210" s="58" t="str">
        <f>IF(C210=0,"",VLOOKUP(C210,Afdelingen!$A$3:$H$102,8,FALSE))</f>
        <v/>
      </c>
      <c r="M210" s="35"/>
    </row>
    <row r="211" spans="1:13" x14ac:dyDescent="0.3">
      <c r="A211" s="2" t="str">
        <f t="shared" si="12"/>
        <v>0</v>
      </c>
      <c r="B211" s="2" t="str">
        <f t="shared" si="13"/>
        <v>0</v>
      </c>
      <c r="C211" s="17"/>
      <c r="D211" s="24"/>
      <c r="E211" s="55" t="str">
        <f>IF(D211="","",VLOOKUP(D211,'Thema''s Normen Processen'!$A$3:$D$502,2,FALSE))</f>
        <v/>
      </c>
      <c r="F211" s="29"/>
      <c r="G211" s="29"/>
      <c r="H211" s="24"/>
      <c r="I211" s="41">
        <f t="shared" si="14"/>
        <v>0</v>
      </c>
      <c r="J211" s="41" t="str">
        <f t="shared" si="15"/>
        <v/>
      </c>
      <c r="K211" s="24"/>
      <c r="L211" s="58" t="str">
        <f>IF(C211=0,"",VLOOKUP(C211,Afdelingen!$A$3:$H$102,8,FALSE))</f>
        <v/>
      </c>
      <c r="M211" s="35"/>
    </row>
    <row r="212" spans="1:13" x14ac:dyDescent="0.3">
      <c r="A212" s="2" t="str">
        <f t="shared" si="12"/>
        <v>0</v>
      </c>
      <c r="B212" s="2" t="str">
        <f t="shared" si="13"/>
        <v>0</v>
      </c>
      <c r="C212" s="17"/>
      <c r="D212" s="24"/>
      <c r="E212" s="55" t="str">
        <f>IF(D212="","",VLOOKUP(D212,'Thema''s Normen Processen'!$A$3:$D$502,2,FALSE))</f>
        <v/>
      </c>
      <c r="F212" s="29"/>
      <c r="G212" s="29"/>
      <c r="H212" s="24"/>
      <c r="I212" s="41">
        <f t="shared" si="14"/>
        <v>0</v>
      </c>
      <c r="J212" s="41" t="str">
        <f t="shared" si="15"/>
        <v/>
      </c>
      <c r="K212" s="24"/>
      <c r="L212" s="58" t="str">
        <f>IF(C212=0,"",VLOOKUP(C212,Afdelingen!$A$3:$H$102,8,FALSE))</f>
        <v/>
      </c>
      <c r="M212" s="35"/>
    </row>
    <row r="213" spans="1:13" x14ac:dyDescent="0.3">
      <c r="A213" s="2" t="str">
        <f t="shared" si="12"/>
        <v>0</v>
      </c>
      <c r="B213" s="2" t="str">
        <f t="shared" si="13"/>
        <v>0</v>
      </c>
      <c r="C213" s="17"/>
      <c r="D213" s="24"/>
      <c r="E213" s="55" t="str">
        <f>IF(D213="","",VLOOKUP(D213,'Thema''s Normen Processen'!$A$3:$D$502,2,FALSE))</f>
        <v/>
      </c>
      <c r="F213" s="29"/>
      <c r="G213" s="29"/>
      <c r="H213" s="24"/>
      <c r="I213" s="41">
        <f t="shared" si="14"/>
        <v>0</v>
      </c>
      <c r="J213" s="41" t="str">
        <f t="shared" si="15"/>
        <v/>
      </c>
      <c r="K213" s="24"/>
      <c r="L213" s="58" t="str">
        <f>IF(C213=0,"",VLOOKUP(C213,Afdelingen!$A$3:$H$102,8,FALSE))</f>
        <v/>
      </c>
      <c r="M213" s="35"/>
    </row>
    <row r="214" spans="1:13" x14ac:dyDescent="0.3">
      <c r="A214" s="2" t="str">
        <f t="shared" si="12"/>
        <v>0</v>
      </c>
      <c r="B214" s="2" t="str">
        <f t="shared" si="13"/>
        <v>0</v>
      </c>
      <c r="C214" s="17"/>
      <c r="D214" s="24"/>
      <c r="E214" s="55" t="str">
        <f>IF(D214="","",VLOOKUP(D214,'Thema''s Normen Processen'!$A$3:$D$502,2,FALSE))</f>
        <v/>
      </c>
      <c r="F214" s="29"/>
      <c r="G214" s="29"/>
      <c r="H214" s="24"/>
      <c r="I214" s="41">
        <f t="shared" si="14"/>
        <v>0</v>
      </c>
      <c r="J214" s="41" t="str">
        <f t="shared" si="15"/>
        <v/>
      </c>
      <c r="K214" s="24"/>
      <c r="L214" s="58" t="str">
        <f>IF(C214=0,"",VLOOKUP(C214,Afdelingen!$A$3:$H$102,8,FALSE))</f>
        <v/>
      </c>
      <c r="M214" s="35"/>
    </row>
    <row r="215" spans="1:13" x14ac:dyDescent="0.3">
      <c r="A215" s="2" t="str">
        <f t="shared" si="12"/>
        <v>0</v>
      </c>
      <c r="B215" s="2" t="str">
        <f t="shared" si="13"/>
        <v>0</v>
      </c>
      <c r="C215" s="17"/>
      <c r="D215" s="24"/>
      <c r="E215" s="55" t="str">
        <f>IF(D215="","",VLOOKUP(D215,'Thema''s Normen Processen'!$A$3:$D$502,2,FALSE))</f>
        <v/>
      </c>
      <c r="F215" s="29"/>
      <c r="G215" s="29"/>
      <c r="H215" s="24"/>
      <c r="I215" s="41">
        <f t="shared" si="14"/>
        <v>0</v>
      </c>
      <c r="J215" s="41" t="str">
        <f t="shared" si="15"/>
        <v/>
      </c>
      <c r="K215" s="24"/>
      <c r="L215" s="58" t="str">
        <f>IF(C215=0,"",VLOOKUP(C215,Afdelingen!$A$3:$H$102,8,FALSE))</f>
        <v/>
      </c>
      <c r="M215" s="35"/>
    </row>
    <row r="216" spans="1:13" x14ac:dyDescent="0.3">
      <c r="A216" s="2" t="str">
        <f t="shared" si="12"/>
        <v>0</v>
      </c>
      <c r="B216" s="2" t="str">
        <f t="shared" si="13"/>
        <v>0</v>
      </c>
      <c r="C216" s="17"/>
      <c r="D216" s="24"/>
      <c r="E216" s="55" t="str">
        <f>IF(D216="","",VLOOKUP(D216,'Thema''s Normen Processen'!$A$3:$D$502,2,FALSE))</f>
        <v/>
      </c>
      <c r="F216" s="29"/>
      <c r="G216" s="29"/>
      <c r="H216" s="24"/>
      <c r="I216" s="41">
        <f t="shared" si="14"/>
        <v>0</v>
      </c>
      <c r="J216" s="41" t="str">
        <f t="shared" si="15"/>
        <v/>
      </c>
      <c r="K216" s="24"/>
      <c r="L216" s="58" t="str">
        <f>IF(C216=0,"",VLOOKUP(C216,Afdelingen!$A$3:$H$102,8,FALSE))</f>
        <v/>
      </c>
      <c r="M216" s="35"/>
    </row>
    <row r="217" spans="1:13" x14ac:dyDescent="0.3">
      <c r="A217" s="2" t="str">
        <f t="shared" si="12"/>
        <v>0</v>
      </c>
      <c r="B217" s="2" t="str">
        <f t="shared" si="13"/>
        <v>0</v>
      </c>
      <c r="C217" s="17"/>
      <c r="D217" s="24"/>
      <c r="E217" s="55" t="str">
        <f>IF(D217="","",VLOOKUP(D217,'Thema''s Normen Processen'!$A$3:$D$502,2,FALSE))</f>
        <v/>
      </c>
      <c r="F217" s="29"/>
      <c r="G217" s="29"/>
      <c r="H217" s="24"/>
      <c r="I217" s="41">
        <f t="shared" si="14"/>
        <v>0</v>
      </c>
      <c r="J217" s="41" t="str">
        <f t="shared" si="15"/>
        <v/>
      </c>
      <c r="K217" s="24"/>
      <c r="L217" s="58" t="str">
        <f>IF(C217=0,"",VLOOKUP(C217,Afdelingen!$A$3:$H$102,8,FALSE))</f>
        <v/>
      </c>
      <c r="M217" s="35"/>
    </row>
    <row r="218" spans="1:13" x14ac:dyDescent="0.3">
      <c r="A218" s="2" t="str">
        <f t="shared" si="12"/>
        <v>0</v>
      </c>
      <c r="B218" s="2" t="str">
        <f t="shared" si="13"/>
        <v>0</v>
      </c>
      <c r="C218" s="17"/>
      <c r="D218" s="24"/>
      <c r="E218" s="55" t="str">
        <f>IF(D218="","",VLOOKUP(D218,'Thema''s Normen Processen'!$A$3:$D$502,2,FALSE))</f>
        <v/>
      </c>
      <c r="F218" s="29"/>
      <c r="G218" s="29"/>
      <c r="H218" s="24"/>
      <c r="I218" s="41">
        <f t="shared" si="14"/>
        <v>0</v>
      </c>
      <c r="J218" s="41" t="str">
        <f t="shared" si="15"/>
        <v/>
      </c>
      <c r="K218" s="24"/>
      <c r="L218" s="58" t="str">
        <f>IF(C218=0,"",VLOOKUP(C218,Afdelingen!$A$3:$H$102,8,FALSE))</f>
        <v/>
      </c>
      <c r="M218" s="35"/>
    </row>
    <row r="219" spans="1:13" x14ac:dyDescent="0.3">
      <c r="A219" s="2" t="str">
        <f t="shared" si="12"/>
        <v>0</v>
      </c>
      <c r="B219" s="2" t="str">
        <f t="shared" si="13"/>
        <v>0</v>
      </c>
      <c r="C219" s="17"/>
      <c r="D219" s="24"/>
      <c r="E219" s="55" t="str">
        <f>IF(D219="","",VLOOKUP(D219,'Thema''s Normen Processen'!$A$3:$D$502,2,FALSE))</f>
        <v/>
      </c>
      <c r="F219" s="29"/>
      <c r="G219" s="29"/>
      <c r="H219" s="24"/>
      <c r="I219" s="41">
        <f t="shared" si="14"/>
        <v>0</v>
      </c>
      <c r="J219" s="41" t="str">
        <f t="shared" si="15"/>
        <v/>
      </c>
      <c r="K219" s="24"/>
      <c r="L219" s="58" t="str">
        <f>IF(C219=0,"",VLOOKUP(C219,Afdelingen!$A$3:$H$102,8,FALSE))</f>
        <v/>
      </c>
      <c r="M219" s="35"/>
    </row>
    <row r="220" spans="1:13" x14ac:dyDescent="0.3">
      <c r="A220" s="2" t="str">
        <f t="shared" si="12"/>
        <v>0</v>
      </c>
      <c r="B220" s="2" t="str">
        <f t="shared" si="13"/>
        <v>0</v>
      </c>
      <c r="C220" s="17"/>
      <c r="D220" s="24"/>
      <c r="E220" s="55" t="str">
        <f>IF(D220="","",VLOOKUP(D220,'Thema''s Normen Processen'!$A$3:$D$502,2,FALSE))</f>
        <v/>
      </c>
      <c r="F220" s="29"/>
      <c r="G220" s="29"/>
      <c r="H220" s="24"/>
      <c r="I220" s="41">
        <f t="shared" si="14"/>
        <v>0</v>
      </c>
      <c r="J220" s="41" t="str">
        <f t="shared" si="15"/>
        <v/>
      </c>
      <c r="K220" s="24"/>
      <c r="L220" s="58" t="str">
        <f>IF(C220=0,"",VLOOKUP(C220,Afdelingen!$A$3:$H$102,8,FALSE))</f>
        <v/>
      </c>
      <c r="M220" s="35"/>
    </row>
    <row r="221" spans="1:13" x14ac:dyDescent="0.3">
      <c r="A221" s="2" t="str">
        <f t="shared" si="12"/>
        <v>0</v>
      </c>
      <c r="B221" s="2" t="str">
        <f t="shared" si="13"/>
        <v>0</v>
      </c>
      <c r="C221" s="17"/>
      <c r="D221" s="24"/>
      <c r="E221" s="55" t="str">
        <f>IF(D221="","",VLOOKUP(D221,'Thema''s Normen Processen'!$A$3:$D$502,2,FALSE))</f>
        <v/>
      </c>
      <c r="F221" s="29"/>
      <c r="G221" s="29"/>
      <c r="H221" s="24"/>
      <c r="I221" s="41">
        <f t="shared" si="14"/>
        <v>0</v>
      </c>
      <c r="J221" s="41" t="str">
        <f t="shared" si="15"/>
        <v/>
      </c>
      <c r="K221" s="24"/>
      <c r="L221" s="58" t="str">
        <f>IF(C221=0,"",VLOOKUP(C221,Afdelingen!$A$3:$H$102,8,FALSE))</f>
        <v/>
      </c>
      <c r="M221" s="35"/>
    </row>
    <row r="222" spans="1:13" x14ac:dyDescent="0.3">
      <c r="A222" s="2" t="str">
        <f t="shared" si="12"/>
        <v>0</v>
      </c>
      <c r="B222" s="2" t="str">
        <f t="shared" si="13"/>
        <v>0</v>
      </c>
      <c r="C222" s="17"/>
      <c r="D222" s="24"/>
      <c r="E222" s="55" t="str">
        <f>IF(D222="","",VLOOKUP(D222,'Thema''s Normen Processen'!$A$3:$D$502,2,FALSE))</f>
        <v/>
      </c>
      <c r="F222" s="29"/>
      <c r="G222" s="29"/>
      <c r="H222" s="24"/>
      <c r="I222" s="41">
        <f t="shared" si="14"/>
        <v>0</v>
      </c>
      <c r="J222" s="41" t="str">
        <f t="shared" si="15"/>
        <v/>
      </c>
      <c r="K222" s="24"/>
      <c r="L222" s="58" t="str">
        <f>IF(C222=0,"",VLOOKUP(C222,Afdelingen!$A$3:$H$102,8,FALSE))</f>
        <v/>
      </c>
      <c r="M222" s="35"/>
    </row>
    <row r="223" spans="1:13" x14ac:dyDescent="0.3">
      <c r="A223" s="2" t="str">
        <f t="shared" si="12"/>
        <v>0</v>
      </c>
      <c r="B223" s="2" t="str">
        <f t="shared" si="13"/>
        <v>0</v>
      </c>
      <c r="C223" s="17"/>
      <c r="D223" s="24"/>
      <c r="E223" s="55" t="str">
        <f>IF(D223="","",VLOOKUP(D223,'Thema''s Normen Processen'!$A$3:$D$502,2,FALSE))</f>
        <v/>
      </c>
      <c r="F223" s="29"/>
      <c r="G223" s="29"/>
      <c r="H223" s="24"/>
      <c r="I223" s="41">
        <f t="shared" si="14"/>
        <v>0</v>
      </c>
      <c r="J223" s="41" t="str">
        <f t="shared" si="15"/>
        <v/>
      </c>
      <c r="K223" s="24"/>
      <c r="L223" s="58" t="str">
        <f>IF(C223=0,"",VLOOKUP(C223,Afdelingen!$A$3:$H$102,8,FALSE))</f>
        <v/>
      </c>
      <c r="M223" s="35"/>
    </row>
    <row r="224" spans="1:13" x14ac:dyDescent="0.3">
      <c r="A224" s="2" t="str">
        <f t="shared" si="12"/>
        <v>0</v>
      </c>
      <c r="B224" s="2" t="str">
        <f t="shared" si="13"/>
        <v>0</v>
      </c>
      <c r="C224" s="17"/>
      <c r="D224" s="24"/>
      <c r="E224" s="55" t="str">
        <f>IF(D224="","",VLOOKUP(D224,'Thema''s Normen Processen'!$A$3:$D$502,2,FALSE))</f>
        <v/>
      </c>
      <c r="F224" s="29"/>
      <c r="G224" s="29"/>
      <c r="H224" s="24"/>
      <c r="I224" s="41">
        <f t="shared" si="14"/>
        <v>0</v>
      </c>
      <c r="J224" s="41" t="str">
        <f t="shared" si="15"/>
        <v/>
      </c>
      <c r="K224" s="24"/>
      <c r="L224" s="58" t="str">
        <f>IF(C224=0,"",VLOOKUP(C224,Afdelingen!$A$3:$H$102,8,FALSE))</f>
        <v/>
      </c>
      <c r="M224" s="35"/>
    </row>
    <row r="225" spans="1:13" x14ac:dyDescent="0.3">
      <c r="A225" s="2" t="str">
        <f t="shared" si="12"/>
        <v>0</v>
      </c>
      <c r="B225" s="2" t="str">
        <f t="shared" si="13"/>
        <v>0</v>
      </c>
      <c r="C225" s="17"/>
      <c r="D225" s="24"/>
      <c r="E225" s="55" t="str">
        <f>IF(D225="","",VLOOKUP(D225,'Thema''s Normen Processen'!$A$3:$D$502,2,FALSE))</f>
        <v/>
      </c>
      <c r="F225" s="29"/>
      <c r="G225" s="29"/>
      <c r="H225" s="24"/>
      <c r="I225" s="41">
        <f t="shared" si="14"/>
        <v>0</v>
      </c>
      <c r="J225" s="41" t="str">
        <f t="shared" si="15"/>
        <v/>
      </c>
      <c r="K225" s="24"/>
      <c r="L225" s="58" t="str">
        <f>IF(C225=0,"",VLOOKUP(C225,Afdelingen!$A$3:$H$102,8,FALSE))</f>
        <v/>
      </c>
      <c r="M225" s="35"/>
    </row>
    <row r="226" spans="1:13" x14ac:dyDescent="0.3">
      <c r="A226" s="2" t="str">
        <f t="shared" si="12"/>
        <v>0</v>
      </c>
      <c r="B226" s="2" t="str">
        <f t="shared" si="13"/>
        <v>0</v>
      </c>
      <c r="C226" s="17"/>
      <c r="D226" s="24"/>
      <c r="E226" s="55" t="str">
        <f>IF(D226="","",VLOOKUP(D226,'Thema''s Normen Processen'!$A$3:$D$502,2,FALSE))</f>
        <v/>
      </c>
      <c r="F226" s="29"/>
      <c r="G226" s="29"/>
      <c r="H226" s="24"/>
      <c r="I226" s="41">
        <f t="shared" si="14"/>
        <v>0</v>
      </c>
      <c r="J226" s="41" t="str">
        <f t="shared" si="15"/>
        <v/>
      </c>
      <c r="K226" s="24"/>
      <c r="L226" s="58" t="str">
        <f>IF(C226=0,"",VLOOKUP(C226,Afdelingen!$A$3:$H$102,8,FALSE))</f>
        <v/>
      </c>
      <c r="M226" s="35"/>
    </row>
    <row r="227" spans="1:13" x14ac:dyDescent="0.3">
      <c r="A227" s="2" t="str">
        <f t="shared" si="12"/>
        <v>0</v>
      </c>
      <c r="B227" s="2" t="str">
        <f t="shared" si="13"/>
        <v>0</v>
      </c>
      <c r="C227" s="17"/>
      <c r="D227" s="24"/>
      <c r="E227" s="55" t="str">
        <f>IF(D227="","",VLOOKUP(D227,'Thema''s Normen Processen'!$A$3:$D$502,2,FALSE))</f>
        <v/>
      </c>
      <c r="F227" s="29"/>
      <c r="G227" s="29"/>
      <c r="H227" s="24"/>
      <c r="I227" s="41">
        <f t="shared" si="14"/>
        <v>0</v>
      </c>
      <c r="J227" s="41" t="str">
        <f t="shared" si="15"/>
        <v/>
      </c>
      <c r="K227" s="24"/>
      <c r="L227" s="58" t="str">
        <f>IF(C227=0,"",VLOOKUP(C227,Afdelingen!$A$3:$H$102,8,FALSE))</f>
        <v/>
      </c>
      <c r="M227" s="35"/>
    </row>
    <row r="228" spans="1:13" x14ac:dyDescent="0.3">
      <c r="A228" s="2" t="str">
        <f t="shared" si="12"/>
        <v>0</v>
      </c>
      <c r="B228" s="2" t="str">
        <f t="shared" si="13"/>
        <v>0</v>
      </c>
      <c r="C228" s="17"/>
      <c r="D228" s="24"/>
      <c r="E228" s="55" t="str">
        <f>IF(D228="","",VLOOKUP(D228,'Thema''s Normen Processen'!$A$3:$D$502,2,FALSE))</f>
        <v/>
      </c>
      <c r="F228" s="29"/>
      <c r="G228" s="29"/>
      <c r="H228" s="24"/>
      <c r="I228" s="41">
        <f t="shared" si="14"/>
        <v>0</v>
      </c>
      <c r="J228" s="41" t="str">
        <f t="shared" si="15"/>
        <v/>
      </c>
      <c r="K228" s="24"/>
      <c r="L228" s="58" t="str">
        <f>IF(C228=0,"",VLOOKUP(C228,Afdelingen!$A$3:$H$102,8,FALSE))</f>
        <v/>
      </c>
      <c r="M228" s="35"/>
    </row>
    <row r="229" spans="1:13" x14ac:dyDescent="0.3">
      <c r="A229" s="2" t="str">
        <f t="shared" si="12"/>
        <v>0</v>
      </c>
      <c r="B229" s="2" t="str">
        <f t="shared" si="13"/>
        <v>0</v>
      </c>
      <c r="C229" s="17"/>
      <c r="D229" s="24"/>
      <c r="E229" s="55" t="str">
        <f>IF(D229="","",VLOOKUP(D229,'Thema''s Normen Processen'!$A$3:$D$502,2,FALSE))</f>
        <v/>
      </c>
      <c r="F229" s="29"/>
      <c r="G229" s="29"/>
      <c r="H229" s="24"/>
      <c r="I229" s="41">
        <f t="shared" si="14"/>
        <v>0</v>
      </c>
      <c r="J229" s="41" t="str">
        <f t="shared" si="15"/>
        <v/>
      </c>
      <c r="K229" s="24"/>
      <c r="L229" s="58" t="str">
        <f>IF(C229=0,"",VLOOKUP(C229,Afdelingen!$A$3:$H$102,8,FALSE))</f>
        <v/>
      </c>
      <c r="M229" s="35"/>
    </row>
    <row r="230" spans="1:13" x14ac:dyDescent="0.3">
      <c r="A230" s="2" t="str">
        <f t="shared" si="12"/>
        <v>0</v>
      </c>
      <c r="B230" s="2" t="str">
        <f t="shared" si="13"/>
        <v>0</v>
      </c>
      <c r="C230" s="17"/>
      <c r="D230" s="24"/>
      <c r="E230" s="55" t="str">
        <f>IF(D230="","",VLOOKUP(D230,'Thema''s Normen Processen'!$A$3:$D$502,2,FALSE))</f>
        <v/>
      </c>
      <c r="F230" s="29"/>
      <c r="G230" s="29"/>
      <c r="H230" s="24"/>
      <c r="I230" s="41">
        <f t="shared" si="14"/>
        <v>0</v>
      </c>
      <c r="J230" s="41" t="str">
        <f t="shared" si="15"/>
        <v/>
      </c>
      <c r="K230" s="24"/>
      <c r="L230" s="58" t="str">
        <f>IF(C230=0,"",VLOOKUP(C230,Afdelingen!$A$3:$H$102,8,FALSE))</f>
        <v/>
      </c>
      <c r="M230" s="35"/>
    </row>
    <row r="231" spans="1:13" x14ac:dyDescent="0.3">
      <c r="A231" s="2" t="str">
        <f t="shared" si="12"/>
        <v>0</v>
      </c>
      <c r="B231" s="2" t="str">
        <f t="shared" si="13"/>
        <v>0</v>
      </c>
      <c r="C231" s="17"/>
      <c r="D231" s="24"/>
      <c r="E231" s="55" t="str">
        <f>IF(D231="","",VLOOKUP(D231,'Thema''s Normen Processen'!$A$3:$D$502,2,FALSE))</f>
        <v/>
      </c>
      <c r="F231" s="29"/>
      <c r="G231" s="29"/>
      <c r="H231" s="24"/>
      <c r="I231" s="41">
        <f t="shared" si="14"/>
        <v>0</v>
      </c>
      <c r="J231" s="41" t="str">
        <f t="shared" si="15"/>
        <v/>
      </c>
      <c r="K231" s="24"/>
      <c r="L231" s="58" t="str">
        <f>IF(C231=0,"",VLOOKUP(C231,Afdelingen!$A$3:$H$102,8,FALSE))</f>
        <v/>
      </c>
      <c r="M231" s="35"/>
    </row>
    <row r="232" spans="1:13" x14ac:dyDescent="0.3">
      <c r="A232" s="2" t="str">
        <f t="shared" si="12"/>
        <v>0</v>
      </c>
      <c r="B232" s="2" t="str">
        <f t="shared" si="13"/>
        <v>0</v>
      </c>
      <c r="C232" s="17"/>
      <c r="D232" s="24"/>
      <c r="E232" s="55" t="str">
        <f>IF(D232="","",VLOOKUP(D232,'Thema''s Normen Processen'!$A$3:$D$502,2,FALSE))</f>
        <v/>
      </c>
      <c r="F232" s="29"/>
      <c r="G232" s="29"/>
      <c r="H232" s="24"/>
      <c r="I232" s="41">
        <f t="shared" si="14"/>
        <v>0</v>
      </c>
      <c r="J232" s="41" t="str">
        <f t="shared" si="15"/>
        <v/>
      </c>
      <c r="K232" s="24"/>
      <c r="L232" s="58" t="str">
        <f>IF(C232=0,"",VLOOKUP(C232,Afdelingen!$A$3:$H$102,8,FALSE))</f>
        <v/>
      </c>
      <c r="M232" s="35"/>
    </row>
    <row r="233" spans="1:13" x14ac:dyDescent="0.3">
      <c r="A233" s="2" t="str">
        <f t="shared" si="12"/>
        <v>0</v>
      </c>
      <c r="B233" s="2" t="str">
        <f t="shared" si="13"/>
        <v>0</v>
      </c>
      <c r="C233" s="17"/>
      <c r="D233" s="24"/>
      <c r="E233" s="55" t="str">
        <f>IF(D233="","",VLOOKUP(D233,'Thema''s Normen Processen'!$A$3:$D$502,2,FALSE))</f>
        <v/>
      </c>
      <c r="F233" s="29"/>
      <c r="G233" s="29"/>
      <c r="H233" s="24"/>
      <c r="I233" s="41">
        <f t="shared" si="14"/>
        <v>0</v>
      </c>
      <c r="J233" s="41" t="str">
        <f t="shared" si="15"/>
        <v/>
      </c>
      <c r="K233" s="24"/>
      <c r="L233" s="58" t="str">
        <f>IF(C233=0,"",VLOOKUP(C233,Afdelingen!$A$3:$H$102,8,FALSE))</f>
        <v/>
      </c>
      <c r="M233" s="35"/>
    </row>
    <row r="234" spans="1:13" x14ac:dyDescent="0.3">
      <c r="A234" s="2" t="str">
        <f t="shared" si="12"/>
        <v>0</v>
      </c>
      <c r="B234" s="2" t="str">
        <f t="shared" si="13"/>
        <v>0</v>
      </c>
      <c r="C234" s="17"/>
      <c r="D234" s="24"/>
      <c r="E234" s="55" t="str">
        <f>IF(D234="","",VLOOKUP(D234,'Thema''s Normen Processen'!$A$3:$D$502,2,FALSE))</f>
        <v/>
      </c>
      <c r="F234" s="29"/>
      <c r="G234" s="29"/>
      <c r="H234" s="24"/>
      <c r="I234" s="41">
        <f t="shared" si="14"/>
        <v>0</v>
      </c>
      <c r="J234" s="41" t="str">
        <f t="shared" si="15"/>
        <v/>
      </c>
      <c r="K234" s="24"/>
      <c r="L234" s="58" t="str">
        <f>IF(C234=0,"",VLOOKUP(C234,Afdelingen!$A$3:$H$102,8,FALSE))</f>
        <v/>
      </c>
      <c r="M234" s="35"/>
    </row>
    <row r="235" spans="1:13" x14ac:dyDescent="0.3">
      <c r="A235" s="2" t="str">
        <f t="shared" si="12"/>
        <v>0</v>
      </c>
      <c r="B235" s="2" t="str">
        <f t="shared" si="13"/>
        <v>0</v>
      </c>
      <c r="C235" s="17"/>
      <c r="D235" s="24"/>
      <c r="E235" s="55" t="str">
        <f>IF(D235="","",VLOOKUP(D235,'Thema''s Normen Processen'!$A$3:$D$502,2,FALSE))</f>
        <v/>
      </c>
      <c r="F235" s="29"/>
      <c r="G235" s="29"/>
      <c r="H235" s="24"/>
      <c r="I235" s="41">
        <f t="shared" si="14"/>
        <v>0</v>
      </c>
      <c r="J235" s="41" t="str">
        <f t="shared" si="15"/>
        <v/>
      </c>
      <c r="K235" s="24"/>
      <c r="L235" s="58" t="str">
        <f>IF(C235=0,"",VLOOKUP(C235,Afdelingen!$A$3:$H$102,8,FALSE))</f>
        <v/>
      </c>
      <c r="M235" s="35"/>
    </row>
    <row r="236" spans="1:13" x14ac:dyDescent="0.3">
      <c r="A236" s="2" t="str">
        <f t="shared" si="12"/>
        <v>0</v>
      </c>
      <c r="B236" s="2" t="str">
        <f t="shared" si="13"/>
        <v>0</v>
      </c>
      <c r="C236" s="17"/>
      <c r="D236" s="24"/>
      <c r="E236" s="55" t="str">
        <f>IF(D236="","",VLOOKUP(D236,'Thema''s Normen Processen'!$A$3:$D$502,2,FALSE))</f>
        <v/>
      </c>
      <c r="F236" s="29"/>
      <c r="G236" s="29"/>
      <c r="H236" s="24"/>
      <c r="I236" s="41">
        <f t="shared" si="14"/>
        <v>0</v>
      </c>
      <c r="J236" s="41" t="str">
        <f t="shared" si="15"/>
        <v/>
      </c>
      <c r="K236" s="24"/>
      <c r="L236" s="58" t="str">
        <f>IF(C236=0,"",VLOOKUP(C236,Afdelingen!$A$3:$H$102,8,FALSE))</f>
        <v/>
      </c>
      <c r="M236" s="35"/>
    </row>
    <row r="237" spans="1:13" x14ac:dyDescent="0.3">
      <c r="A237" s="2" t="str">
        <f t="shared" si="12"/>
        <v>0</v>
      </c>
      <c r="B237" s="2" t="str">
        <f t="shared" si="13"/>
        <v>0</v>
      </c>
      <c r="C237" s="17"/>
      <c r="D237" s="24"/>
      <c r="E237" s="55" t="str">
        <f>IF(D237="","",VLOOKUP(D237,'Thema''s Normen Processen'!$A$3:$D$502,2,FALSE))</f>
        <v/>
      </c>
      <c r="F237" s="29"/>
      <c r="G237" s="29"/>
      <c r="H237" s="24"/>
      <c r="I237" s="41">
        <f t="shared" si="14"/>
        <v>0</v>
      </c>
      <c r="J237" s="41" t="str">
        <f t="shared" si="15"/>
        <v/>
      </c>
      <c r="K237" s="24"/>
      <c r="L237" s="58" t="str">
        <f>IF(C237=0,"",VLOOKUP(C237,Afdelingen!$A$3:$H$102,8,FALSE))</f>
        <v/>
      </c>
      <c r="M237" s="35"/>
    </row>
    <row r="238" spans="1:13" x14ac:dyDescent="0.3">
      <c r="A238" s="2" t="str">
        <f t="shared" si="12"/>
        <v>0</v>
      </c>
      <c r="B238" s="2" t="str">
        <f t="shared" si="13"/>
        <v>0</v>
      </c>
      <c r="C238" s="17"/>
      <c r="D238" s="24"/>
      <c r="E238" s="55" t="str">
        <f>IF(D238="","",VLOOKUP(D238,'Thema''s Normen Processen'!$A$3:$D$502,2,FALSE))</f>
        <v/>
      </c>
      <c r="F238" s="29"/>
      <c r="G238" s="29"/>
      <c r="H238" s="24"/>
      <c r="I238" s="41">
        <f t="shared" si="14"/>
        <v>0</v>
      </c>
      <c r="J238" s="41" t="str">
        <f t="shared" si="15"/>
        <v/>
      </c>
      <c r="K238" s="24"/>
      <c r="L238" s="58" t="str">
        <f>IF(C238=0,"",VLOOKUP(C238,Afdelingen!$A$3:$H$102,8,FALSE))</f>
        <v/>
      </c>
      <c r="M238" s="35"/>
    </row>
    <row r="239" spans="1:13" x14ac:dyDescent="0.3">
      <c r="A239" s="2" t="str">
        <f t="shared" si="12"/>
        <v>0</v>
      </c>
      <c r="B239" s="2" t="str">
        <f t="shared" si="13"/>
        <v>0</v>
      </c>
      <c r="C239" s="17"/>
      <c r="D239" s="24"/>
      <c r="E239" s="55" t="str">
        <f>IF(D239="","",VLOOKUP(D239,'Thema''s Normen Processen'!$A$3:$D$502,2,FALSE))</f>
        <v/>
      </c>
      <c r="F239" s="29"/>
      <c r="G239" s="29"/>
      <c r="H239" s="24"/>
      <c r="I239" s="41">
        <f t="shared" si="14"/>
        <v>0</v>
      </c>
      <c r="J239" s="41" t="str">
        <f t="shared" si="15"/>
        <v/>
      </c>
      <c r="K239" s="24"/>
      <c r="L239" s="58" t="str">
        <f>IF(C239=0,"",VLOOKUP(C239,Afdelingen!$A$3:$H$102,8,FALSE))</f>
        <v/>
      </c>
      <c r="M239" s="35"/>
    </row>
    <row r="240" spans="1:13" x14ac:dyDescent="0.3">
      <c r="A240" s="2" t="str">
        <f t="shared" si="12"/>
        <v>0</v>
      </c>
      <c r="B240" s="2" t="str">
        <f t="shared" si="13"/>
        <v>0</v>
      </c>
      <c r="C240" s="17"/>
      <c r="D240" s="24"/>
      <c r="E240" s="55" t="str">
        <f>IF(D240="","",VLOOKUP(D240,'Thema''s Normen Processen'!$A$3:$D$502,2,FALSE))</f>
        <v/>
      </c>
      <c r="F240" s="29"/>
      <c r="G240" s="29"/>
      <c r="H240" s="24"/>
      <c r="I240" s="41">
        <f t="shared" si="14"/>
        <v>0</v>
      </c>
      <c r="J240" s="41" t="str">
        <f t="shared" si="15"/>
        <v/>
      </c>
      <c r="K240" s="24"/>
      <c r="L240" s="58" t="str">
        <f>IF(C240=0,"",VLOOKUP(C240,Afdelingen!$A$3:$H$102,8,FALSE))</f>
        <v/>
      </c>
      <c r="M240" s="35"/>
    </row>
    <row r="241" spans="1:13" x14ac:dyDescent="0.3">
      <c r="A241" s="2" t="str">
        <f t="shared" si="12"/>
        <v>0</v>
      </c>
      <c r="B241" s="2" t="str">
        <f t="shared" si="13"/>
        <v>0</v>
      </c>
      <c r="C241" s="17"/>
      <c r="D241" s="24"/>
      <c r="E241" s="55" t="str">
        <f>IF(D241="","",VLOOKUP(D241,'Thema''s Normen Processen'!$A$3:$D$502,2,FALSE))</f>
        <v/>
      </c>
      <c r="F241" s="29"/>
      <c r="G241" s="29"/>
      <c r="H241" s="24"/>
      <c r="I241" s="41">
        <f t="shared" si="14"/>
        <v>0</v>
      </c>
      <c r="J241" s="41" t="str">
        <f t="shared" si="15"/>
        <v/>
      </c>
      <c r="K241" s="24"/>
      <c r="L241" s="58" t="str">
        <f>IF(C241=0,"",VLOOKUP(C241,Afdelingen!$A$3:$H$102,8,FALSE))</f>
        <v/>
      </c>
      <c r="M241" s="35"/>
    </row>
    <row r="242" spans="1:13" x14ac:dyDescent="0.3">
      <c r="A242" s="2" t="str">
        <f t="shared" si="12"/>
        <v>0</v>
      </c>
      <c r="B242" s="2" t="str">
        <f t="shared" si="13"/>
        <v>0</v>
      </c>
      <c r="C242" s="17"/>
      <c r="D242" s="24"/>
      <c r="E242" s="55" t="str">
        <f>IF(D242="","",VLOOKUP(D242,'Thema''s Normen Processen'!$A$3:$D$502,2,FALSE))</f>
        <v/>
      </c>
      <c r="F242" s="29"/>
      <c r="G242" s="29"/>
      <c r="H242" s="24"/>
      <c r="I242" s="41">
        <f t="shared" si="14"/>
        <v>0</v>
      </c>
      <c r="J242" s="41" t="str">
        <f t="shared" si="15"/>
        <v/>
      </c>
      <c r="K242" s="24"/>
      <c r="L242" s="58" t="str">
        <f>IF(C242=0,"",VLOOKUP(C242,Afdelingen!$A$3:$H$102,8,FALSE))</f>
        <v/>
      </c>
      <c r="M242" s="35"/>
    </row>
    <row r="243" spans="1:13" x14ac:dyDescent="0.3">
      <c r="A243" s="2" t="str">
        <f t="shared" si="12"/>
        <v>0</v>
      </c>
      <c r="B243" s="2" t="str">
        <f t="shared" si="13"/>
        <v>0</v>
      </c>
      <c r="C243" s="17"/>
      <c r="D243" s="24"/>
      <c r="E243" s="55" t="str">
        <f>IF(D243="","",VLOOKUP(D243,'Thema''s Normen Processen'!$A$3:$D$502,2,FALSE))</f>
        <v/>
      </c>
      <c r="F243" s="29"/>
      <c r="G243" s="29"/>
      <c r="H243" s="24"/>
      <c r="I243" s="41">
        <f t="shared" si="14"/>
        <v>0</v>
      </c>
      <c r="J243" s="41" t="str">
        <f t="shared" si="15"/>
        <v/>
      </c>
      <c r="K243" s="24"/>
      <c r="L243" s="58" t="str">
        <f>IF(C243=0,"",VLOOKUP(C243,Afdelingen!$A$3:$H$102,8,FALSE))</f>
        <v/>
      </c>
      <c r="M243" s="35"/>
    </row>
    <row r="244" spans="1:13" x14ac:dyDescent="0.3">
      <c r="A244" s="2" t="str">
        <f t="shared" si="12"/>
        <v>0</v>
      </c>
      <c r="B244" s="2" t="str">
        <f t="shared" si="13"/>
        <v>0</v>
      </c>
      <c r="C244" s="17"/>
      <c r="D244" s="24"/>
      <c r="E244" s="55" t="str">
        <f>IF(D244="","",VLOOKUP(D244,'Thema''s Normen Processen'!$A$3:$D$502,2,FALSE))</f>
        <v/>
      </c>
      <c r="F244" s="29"/>
      <c r="G244" s="29"/>
      <c r="H244" s="24"/>
      <c r="I244" s="41">
        <f t="shared" si="14"/>
        <v>0</v>
      </c>
      <c r="J244" s="41" t="str">
        <f t="shared" si="15"/>
        <v/>
      </c>
      <c r="K244" s="24"/>
      <c r="L244" s="58" t="str">
        <f>IF(C244=0,"",VLOOKUP(C244,Afdelingen!$A$3:$H$102,8,FALSE))</f>
        <v/>
      </c>
      <c r="M244" s="35"/>
    </row>
    <row r="245" spans="1:13" x14ac:dyDescent="0.3">
      <c r="A245" s="2" t="str">
        <f t="shared" si="12"/>
        <v>0</v>
      </c>
      <c r="B245" s="2" t="str">
        <f t="shared" si="13"/>
        <v>0</v>
      </c>
      <c r="C245" s="17"/>
      <c r="D245" s="24"/>
      <c r="E245" s="55" t="str">
        <f>IF(D245="","",VLOOKUP(D245,'Thema''s Normen Processen'!$A$3:$D$502,2,FALSE))</f>
        <v/>
      </c>
      <c r="F245" s="29"/>
      <c r="G245" s="29"/>
      <c r="H245" s="24"/>
      <c r="I245" s="41">
        <f t="shared" si="14"/>
        <v>0</v>
      </c>
      <c r="J245" s="41" t="str">
        <f t="shared" si="15"/>
        <v/>
      </c>
      <c r="K245" s="24"/>
      <c r="L245" s="58" t="str">
        <f>IF(C245=0,"",VLOOKUP(C245,Afdelingen!$A$3:$H$102,8,FALSE))</f>
        <v/>
      </c>
      <c r="M245" s="35"/>
    </row>
    <row r="246" spans="1:13" x14ac:dyDescent="0.3">
      <c r="A246" s="2" t="str">
        <f t="shared" si="12"/>
        <v>0</v>
      </c>
      <c r="B246" s="2" t="str">
        <f t="shared" si="13"/>
        <v>0</v>
      </c>
      <c r="C246" s="17"/>
      <c r="D246" s="24"/>
      <c r="E246" s="55" t="str">
        <f>IF(D246="","",VLOOKUP(D246,'Thema''s Normen Processen'!$A$3:$D$502,2,FALSE))</f>
        <v/>
      </c>
      <c r="F246" s="29"/>
      <c r="G246" s="29"/>
      <c r="H246" s="24"/>
      <c r="I246" s="41">
        <f t="shared" si="14"/>
        <v>0</v>
      </c>
      <c r="J246" s="41" t="str">
        <f t="shared" si="15"/>
        <v/>
      </c>
      <c r="K246" s="24"/>
      <c r="L246" s="58" t="str">
        <f>IF(C246=0,"",VLOOKUP(C246,Afdelingen!$A$3:$H$102,8,FALSE))</f>
        <v/>
      </c>
      <c r="M246" s="35"/>
    </row>
    <row r="247" spans="1:13" x14ac:dyDescent="0.3">
      <c r="A247" s="2" t="str">
        <f t="shared" si="12"/>
        <v>0</v>
      </c>
      <c r="B247" s="2" t="str">
        <f t="shared" si="13"/>
        <v>0</v>
      </c>
      <c r="C247" s="17"/>
      <c r="D247" s="24"/>
      <c r="E247" s="55" t="str">
        <f>IF(D247="","",VLOOKUP(D247,'Thema''s Normen Processen'!$A$3:$D$502,2,FALSE))</f>
        <v/>
      </c>
      <c r="F247" s="29"/>
      <c r="G247" s="29"/>
      <c r="H247" s="24"/>
      <c r="I247" s="41">
        <f t="shared" si="14"/>
        <v>0</v>
      </c>
      <c r="J247" s="41" t="str">
        <f t="shared" si="15"/>
        <v/>
      </c>
      <c r="K247" s="24"/>
      <c r="L247" s="58" t="str">
        <f>IF(C247=0,"",VLOOKUP(C247,Afdelingen!$A$3:$H$102,8,FALSE))</f>
        <v/>
      </c>
      <c r="M247" s="35"/>
    </row>
    <row r="248" spans="1:13" x14ac:dyDescent="0.3">
      <c r="A248" s="2" t="str">
        <f t="shared" si="12"/>
        <v>0</v>
      </c>
      <c r="B248" s="2" t="str">
        <f t="shared" si="13"/>
        <v>0</v>
      </c>
      <c r="C248" s="17"/>
      <c r="D248" s="24"/>
      <c r="E248" s="55" t="str">
        <f>IF(D248="","",VLOOKUP(D248,'Thema''s Normen Processen'!$A$3:$D$502,2,FALSE))</f>
        <v/>
      </c>
      <c r="F248" s="29"/>
      <c r="G248" s="29"/>
      <c r="H248" s="24"/>
      <c r="I248" s="41">
        <f t="shared" si="14"/>
        <v>0</v>
      </c>
      <c r="J248" s="41" t="str">
        <f t="shared" si="15"/>
        <v/>
      </c>
      <c r="K248" s="24"/>
      <c r="L248" s="58" t="str">
        <f>IF(C248=0,"",VLOOKUP(C248,Afdelingen!$A$3:$H$102,8,FALSE))</f>
        <v/>
      </c>
      <c r="M248" s="35"/>
    </row>
    <row r="249" spans="1:13" x14ac:dyDescent="0.3">
      <c r="A249" s="2" t="str">
        <f t="shared" si="12"/>
        <v>0</v>
      </c>
      <c r="B249" s="2" t="str">
        <f t="shared" si="13"/>
        <v>0</v>
      </c>
      <c r="C249" s="17"/>
      <c r="D249" s="24"/>
      <c r="E249" s="55" t="str">
        <f>IF(D249="","",VLOOKUP(D249,'Thema''s Normen Processen'!$A$3:$D$502,2,FALSE))</f>
        <v/>
      </c>
      <c r="F249" s="29"/>
      <c r="G249" s="29"/>
      <c r="H249" s="24"/>
      <c r="I249" s="41">
        <f t="shared" si="14"/>
        <v>0</v>
      </c>
      <c r="J249" s="41" t="str">
        <f t="shared" si="15"/>
        <v/>
      </c>
      <c r="K249" s="24"/>
      <c r="L249" s="58" t="str">
        <f>IF(C249=0,"",VLOOKUP(C249,Afdelingen!$A$3:$H$102,8,FALSE))</f>
        <v/>
      </c>
      <c r="M249" s="35"/>
    </row>
    <row r="250" spans="1:13" x14ac:dyDescent="0.3">
      <c r="A250" s="2" t="str">
        <f t="shared" si="12"/>
        <v>0</v>
      </c>
      <c r="B250" s="2" t="str">
        <f t="shared" si="13"/>
        <v>0</v>
      </c>
      <c r="C250" s="17"/>
      <c r="D250" s="24"/>
      <c r="E250" s="55" t="str">
        <f>IF(D250="","",VLOOKUP(D250,'Thema''s Normen Processen'!$A$3:$D$502,2,FALSE))</f>
        <v/>
      </c>
      <c r="F250" s="29"/>
      <c r="G250" s="29"/>
      <c r="H250" s="24"/>
      <c r="I250" s="41">
        <f t="shared" si="14"/>
        <v>0</v>
      </c>
      <c r="J250" s="41" t="str">
        <f t="shared" si="15"/>
        <v/>
      </c>
      <c r="K250" s="24"/>
      <c r="L250" s="58" t="str">
        <f>IF(C250=0,"",VLOOKUP(C250,Afdelingen!$A$3:$H$102,8,FALSE))</f>
        <v/>
      </c>
      <c r="M250" s="35"/>
    </row>
    <row r="251" spans="1:13" x14ac:dyDescent="0.3">
      <c r="A251" s="2" t="str">
        <f t="shared" si="12"/>
        <v>0</v>
      </c>
      <c r="B251" s="2" t="str">
        <f t="shared" si="13"/>
        <v>0</v>
      </c>
      <c r="C251" s="17"/>
      <c r="D251" s="24"/>
      <c r="E251" s="55" t="str">
        <f>IF(D251="","",VLOOKUP(D251,'Thema''s Normen Processen'!$A$3:$D$502,2,FALSE))</f>
        <v/>
      </c>
      <c r="F251" s="29"/>
      <c r="G251" s="29"/>
      <c r="H251" s="24"/>
      <c r="I251" s="41">
        <f t="shared" si="14"/>
        <v>0</v>
      </c>
      <c r="J251" s="41" t="str">
        <f t="shared" si="15"/>
        <v/>
      </c>
      <c r="K251" s="24"/>
      <c r="L251" s="58" t="str">
        <f>IF(C251=0,"",VLOOKUP(C251,Afdelingen!$A$3:$H$102,8,FALSE))</f>
        <v/>
      </c>
      <c r="M251" s="35"/>
    </row>
    <row r="252" spans="1:13" x14ac:dyDescent="0.3">
      <c r="A252" s="2" t="str">
        <f t="shared" si="12"/>
        <v>0</v>
      </c>
      <c r="B252" s="2" t="str">
        <f t="shared" si="13"/>
        <v>0</v>
      </c>
      <c r="C252" s="17"/>
      <c r="D252" s="24"/>
      <c r="E252" s="55" t="str">
        <f>IF(D252="","",VLOOKUP(D252,'Thema''s Normen Processen'!$A$3:$D$502,2,FALSE))</f>
        <v/>
      </c>
      <c r="F252" s="29"/>
      <c r="G252" s="29"/>
      <c r="H252" s="24"/>
      <c r="I252" s="41">
        <f t="shared" si="14"/>
        <v>0</v>
      </c>
      <c r="J252" s="41" t="str">
        <f t="shared" si="15"/>
        <v/>
      </c>
      <c r="K252" s="24"/>
      <c r="L252" s="58" t="str">
        <f>IF(C252=0,"",VLOOKUP(C252,Afdelingen!$A$3:$H$102,8,FALSE))</f>
        <v/>
      </c>
      <c r="M252" s="35"/>
    </row>
    <row r="253" spans="1:13" x14ac:dyDescent="0.3">
      <c r="A253" s="2" t="str">
        <f t="shared" si="12"/>
        <v>0</v>
      </c>
      <c r="B253" s="2" t="str">
        <f t="shared" si="13"/>
        <v>0</v>
      </c>
      <c r="C253" s="17"/>
      <c r="D253" s="24"/>
      <c r="E253" s="55" t="str">
        <f>IF(D253="","",VLOOKUP(D253,'Thema''s Normen Processen'!$A$3:$D$502,2,FALSE))</f>
        <v/>
      </c>
      <c r="F253" s="29"/>
      <c r="G253" s="29"/>
      <c r="H253" s="24"/>
      <c r="I253" s="41">
        <f t="shared" si="14"/>
        <v>0</v>
      </c>
      <c r="J253" s="41" t="str">
        <f t="shared" si="15"/>
        <v/>
      </c>
      <c r="K253" s="24"/>
      <c r="L253" s="58" t="str">
        <f>IF(C253=0,"",VLOOKUP(C253,Afdelingen!$A$3:$H$102,8,FALSE))</f>
        <v/>
      </c>
      <c r="M253" s="35"/>
    </row>
    <row r="254" spans="1:13" x14ac:dyDescent="0.3">
      <c r="A254" s="2" t="str">
        <f t="shared" si="12"/>
        <v>0</v>
      </c>
      <c r="B254" s="2" t="str">
        <f t="shared" si="13"/>
        <v>0</v>
      </c>
      <c r="C254" s="17"/>
      <c r="D254" s="24"/>
      <c r="E254" s="55" t="str">
        <f>IF(D254="","",VLOOKUP(D254,'Thema''s Normen Processen'!$A$3:$D$502,2,FALSE))</f>
        <v/>
      </c>
      <c r="F254" s="29"/>
      <c r="G254" s="29"/>
      <c r="H254" s="24"/>
      <c r="I254" s="41">
        <f t="shared" si="14"/>
        <v>0</v>
      </c>
      <c r="J254" s="41" t="str">
        <f t="shared" si="15"/>
        <v/>
      </c>
      <c r="K254" s="24"/>
      <c r="L254" s="58" t="str">
        <f>IF(C254=0,"",VLOOKUP(C254,Afdelingen!$A$3:$H$102,8,FALSE))</f>
        <v/>
      </c>
      <c r="M254" s="35"/>
    </row>
    <row r="255" spans="1:13" x14ac:dyDescent="0.3">
      <c r="A255" s="2" t="str">
        <f t="shared" si="12"/>
        <v>0</v>
      </c>
      <c r="B255" s="2" t="str">
        <f t="shared" si="13"/>
        <v>0</v>
      </c>
      <c r="C255" s="17"/>
      <c r="D255" s="24"/>
      <c r="E255" s="55" t="str">
        <f>IF(D255="","",VLOOKUP(D255,'Thema''s Normen Processen'!$A$3:$D$502,2,FALSE))</f>
        <v/>
      </c>
      <c r="F255" s="29"/>
      <c r="G255" s="29"/>
      <c r="H255" s="24"/>
      <c r="I255" s="41">
        <f t="shared" si="14"/>
        <v>0</v>
      </c>
      <c r="J255" s="41" t="str">
        <f t="shared" si="15"/>
        <v/>
      </c>
      <c r="K255" s="24"/>
      <c r="L255" s="58" t="str">
        <f>IF(C255=0,"",VLOOKUP(C255,Afdelingen!$A$3:$H$102,8,FALSE))</f>
        <v/>
      </c>
      <c r="M255" s="35"/>
    </row>
    <row r="256" spans="1:13" x14ac:dyDescent="0.3">
      <c r="A256" s="2" t="str">
        <f t="shared" si="12"/>
        <v>0</v>
      </c>
      <c r="B256" s="2" t="str">
        <f t="shared" si="13"/>
        <v>0</v>
      </c>
      <c r="C256" s="17"/>
      <c r="D256" s="24"/>
      <c r="E256" s="55" t="str">
        <f>IF(D256="","",VLOOKUP(D256,'Thema''s Normen Processen'!$A$3:$D$502,2,FALSE))</f>
        <v/>
      </c>
      <c r="F256" s="29"/>
      <c r="G256" s="29"/>
      <c r="H256" s="24"/>
      <c r="I256" s="41">
        <f t="shared" si="14"/>
        <v>0</v>
      </c>
      <c r="J256" s="41" t="str">
        <f t="shared" si="15"/>
        <v/>
      </c>
      <c r="K256" s="24"/>
      <c r="L256" s="58" t="str">
        <f>IF(C256=0,"",VLOOKUP(C256,Afdelingen!$A$3:$H$102,8,FALSE))</f>
        <v/>
      </c>
      <c r="M256" s="35"/>
    </row>
    <row r="257" spans="1:13" x14ac:dyDescent="0.3">
      <c r="A257" s="2" t="str">
        <f t="shared" si="12"/>
        <v>0</v>
      </c>
      <c r="B257" s="2" t="str">
        <f t="shared" si="13"/>
        <v>0</v>
      </c>
      <c r="C257" s="17"/>
      <c r="D257" s="24"/>
      <c r="E257" s="55" t="str">
        <f>IF(D257="","",VLOOKUP(D257,'Thema''s Normen Processen'!$A$3:$D$502,2,FALSE))</f>
        <v/>
      </c>
      <c r="F257" s="29"/>
      <c r="G257" s="29"/>
      <c r="H257" s="24"/>
      <c r="I257" s="41">
        <f t="shared" si="14"/>
        <v>0</v>
      </c>
      <c r="J257" s="41" t="str">
        <f t="shared" si="15"/>
        <v/>
      </c>
      <c r="K257" s="24"/>
      <c r="L257" s="58" t="str">
        <f>IF(C257=0,"",VLOOKUP(C257,Afdelingen!$A$3:$H$102,8,FALSE))</f>
        <v/>
      </c>
      <c r="M257" s="35"/>
    </row>
    <row r="258" spans="1:13" x14ac:dyDescent="0.3">
      <c r="A258" s="2" t="str">
        <f t="shared" si="12"/>
        <v>0</v>
      </c>
      <c r="B258" s="2" t="str">
        <f t="shared" si="13"/>
        <v>0</v>
      </c>
      <c r="C258" s="17"/>
      <c r="D258" s="24"/>
      <c r="E258" s="55" t="str">
        <f>IF(D258="","",VLOOKUP(D258,'Thema''s Normen Processen'!$A$3:$D$502,2,FALSE))</f>
        <v/>
      </c>
      <c r="F258" s="29"/>
      <c r="G258" s="29"/>
      <c r="H258" s="24"/>
      <c r="I258" s="41">
        <f t="shared" si="14"/>
        <v>0</v>
      </c>
      <c r="J258" s="41" t="str">
        <f t="shared" si="15"/>
        <v/>
      </c>
      <c r="K258" s="24"/>
      <c r="L258" s="58" t="str">
        <f>IF(C258=0,"",VLOOKUP(C258,Afdelingen!$A$3:$H$102,8,FALSE))</f>
        <v/>
      </c>
      <c r="M258" s="35"/>
    </row>
    <row r="259" spans="1:13" x14ac:dyDescent="0.3">
      <c r="A259" s="2" t="str">
        <f t="shared" si="12"/>
        <v>0</v>
      </c>
      <c r="B259" s="2" t="str">
        <f t="shared" si="13"/>
        <v>0</v>
      </c>
      <c r="C259" s="17"/>
      <c r="D259" s="24"/>
      <c r="E259" s="55" t="str">
        <f>IF(D259="","",VLOOKUP(D259,'Thema''s Normen Processen'!$A$3:$D$502,2,FALSE))</f>
        <v/>
      </c>
      <c r="F259" s="29"/>
      <c r="G259" s="29"/>
      <c r="H259" s="24"/>
      <c r="I259" s="41">
        <f t="shared" si="14"/>
        <v>0</v>
      </c>
      <c r="J259" s="41" t="str">
        <f t="shared" si="15"/>
        <v/>
      </c>
      <c r="K259" s="24"/>
      <c r="L259" s="58" t="str">
        <f>IF(C259=0,"",VLOOKUP(C259,Afdelingen!$A$3:$H$102,8,FALSE))</f>
        <v/>
      </c>
      <c r="M259" s="35"/>
    </row>
    <row r="260" spans="1:13" x14ac:dyDescent="0.3">
      <c r="A260" s="2" t="str">
        <f t="shared" ref="A260:A323" si="16">CONCATENATE(C260,I260,J260)</f>
        <v>0</v>
      </c>
      <c r="B260" s="2" t="str">
        <f t="shared" ref="B260:B323" si="17">CONCATENATE(D260,I260,J260)</f>
        <v>0</v>
      </c>
      <c r="C260" s="17"/>
      <c r="D260" s="24"/>
      <c r="E260" s="55" t="str">
        <f>IF(D260="","",VLOOKUP(D260,'Thema''s Normen Processen'!$A$3:$D$502,2,FALSE))</f>
        <v/>
      </c>
      <c r="F260" s="29"/>
      <c r="G260" s="29"/>
      <c r="H260" s="24"/>
      <c r="I260" s="41">
        <f t="shared" ref="I260:I323" si="18">IF(H260=0,0,VLOOKUP(MONTH(H260),$AD$2:$AE$13,2,FALSE))</f>
        <v>0</v>
      </c>
      <c r="J260" s="41" t="str">
        <f t="shared" ref="J260:J323" si="19">IF(H260="","",YEAR(H260))</f>
        <v/>
      </c>
      <c r="K260" s="24"/>
      <c r="L260" s="58" t="str">
        <f>IF(C260=0,"",VLOOKUP(C260,Afdelingen!$A$3:$H$102,8,FALSE))</f>
        <v/>
      </c>
      <c r="M260" s="35"/>
    </row>
    <row r="261" spans="1:13" x14ac:dyDescent="0.3">
      <c r="A261" s="2" t="str">
        <f t="shared" si="16"/>
        <v>0</v>
      </c>
      <c r="B261" s="2" t="str">
        <f t="shared" si="17"/>
        <v>0</v>
      </c>
      <c r="C261" s="17"/>
      <c r="D261" s="24"/>
      <c r="E261" s="55" t="str">
        <f>IF(D261="","",VLOOKUP(D261,'Thema''s Normen Processen'!$A$3:$D$502,2,FALSE))</f>
        <v/>
      </c>
      <c r="F261" s="29"/>
      <c r="G261" s="29"/>
      <c r="H261" s="24"/>
      <c r="I261" s="41">
        <f t="shared" si="18"/>
        <v>0</v>
      </c>
      <c r="J261" s="41" t="str">
        <f t="shared" si="19"/>
        <v/>
      </c>
      <c r="K261" s="24"/>
      <c r="L261" s="58" t="str">
        <f>IF(C261=0,"",VLOOKUP(C261,Afdelingen!$A$3:$H$102,8,FALSE))</f>
        <v/>
      </c>
      <c r="M261" s="35"/>
    </row>
    <row r="262" spans="1:13" x14ac:dyDescent="0.3">
      <c r="A262" s="2" t="str">
        <f t="shared" si="16"/>
        <v>0</v>
      </c>
      <c r="B262" s="2" t="str">
        <f t="shared" si="17"/>
        <v>0</v>
      </c>
      <c r="C262" s="17"/>
      <c r="D262" s="24"/>
      <c r="E262" s="55" t="str">
        <f>IF(D262="","",VLOOKUP(D262,'Thema''s Normen Processen'!$A$3:$D$502,2,FALSE))</f>
        <v/>
      </c>
      <c r="F262" s="29"/>
      <c r="G262" s="29"/>
      <c r="H262" s="24"/>
      <c r="I262" s="41">
        <f t="shared" si="18"/>
        <v>0</v>
      </c>
      <c r="J262" s="41" t="str">
        <f t="shared" si="19"/>
        <v/>
      </c>
      <c r="K262" s="24"/>
      <c r="L262" s="58" t="str">
        <f>IF(C262=0,"",VLOOKUP(C262,Afdelingen!$A$3:$H$102,8,FALSE))</f>
        <v/>
      </c>
      <c r="M262" s="35"/>
    </row>
    <row r="263" spans="1:13" x14ac:dyDescent="0.3">
      <c r="A263" s="2" t="str">
        <f t="shared" si="16"/>
        <v>0</v>
      </c>
      <c r="B263" s="2" t="str">
        <f t="shared" si="17"/>
        <v>0</v>
      </c>
      <c r="C263" s="17"/>
      <c r="D263" s="24"/>
      <c r="E263" s="55" t="str">
        <f>IF(D263="","",VLOOKUP(D263,'Thema''s Normen Processen'!$A$3:$D$502,2,FALSE))</f>
        <v/>
      </c>
      <c r="F263" s="29"/>
      <c r="G263" s="29"/>
      <c r="H263" s="24"/>
      <c r="I263" s="41">
        <f t="shared" si="18"/>
        <v>0</v>
      </c>
      <c r="J263" s="41" t="str">
        <f t="shared" si="19"/>
        <v/>
      </c>
      <c r="K263" s="24"/>
      <c r="L263" s="58" t="str">
        <f>IF(C263=0,"",VLOOKUP(C263,Afdelingen!$A$3:$H$102,8,FALSE))</f>
        <v/>
      </c>
      <c r="M263" s="35"/>
    </row>
    <row r="264" spans="1:13" x14ac:dyDescent="0.3">
      <c r="A264" s="2" t="str">
        <f t="shared" si="16"/>
        <v>0</v>
      </c>
      <c r="B264" s="2" t="str">
        <f t="shared" si="17"/>
        <v>0</v>
      </c>
      <c r="C264" s="17"/>
      <c r="D264" s="24"/>
      <c r="E264" s="55" t="str">
        <f>IF(D264="","",VLOOKUP(D264,'Thema''s Normen Processen'!$A$3:$D$502,2,FALSE))</f>
        <v/>
      </c>
      <c r="F264" s="29"/>
      <c r="G264" s="29"/>
      <c r="H264" s="24"/>
      <c r="I264" s="41">
        <f t="shared" si="18"/>
        <v>0</v>
      </c>
      <c r="J264" s="41" t="str">
        <f t="shared" si="19"/>
        <v/>
      </c>
      <c r="K264" s="24"/>
      <c r="L264" s="58" t="str">
        <f>IF(C264=0,"",VLOOKUP(C264,Afdelingen!$A$3:$H$102,8,FALSE))</f>
        <v/>
      </c>
      <c r="M264" s="35"/>
    </row>
    <row r="265" spans="1:13" x14ac:dyDescent="0.3">
      <c r="A265" s="2" t="str">
        <f t="shared" si="16"/>
        <v>0</v>
      </c>
      <c r="B265" s="2" t="str">
        <f t="shared" si="17"/>
        <v>0</v>
      </c>
      <c r="C265" s="17"/>
      <c r="D265" s="24"/>
      <c r="E265" s="55" t="str">
        <f>IF(D265="","",VLOOKUP(D265,'Thema''s Normen Processen'!$A$3:$D$502,2,FALSE))</f>
        <v/>
      </c>
      <c r="F265" s="29"/>
      <c r="G265" s="29"/>
      <c r="H265" s="24"/>
      <c r="I265" s="41">
        <f t="shared" si="18"/>
        <v>0</v>
      </c>
      <c r="J265" s="41" t="str">
        <f t="shared" si="19"/>
        <v/>
      </c>
      <c r="K265" s="24"/>
      <c r="L265" s="58" t="str">
        <f>IF(C265=0,"",VLOOKUP(C265,Afdelingen!$A$3:$H$102,8,FALSE))</f>
        <v/>
      </c>
      <c r="M265" s="35"/>
    </row>
    <row r="266" spans="1:13" x14ac:dyDescent="0.3">
      <c r="A266" s="2" t="str">
        <f t="shared" si="16"/>
        <v>0</v>
      </c>
      <c r="B266" s="2" t="str">
        <f t="shared" si="17"/>
        <v>0</v>
      </c>
      <c r="C266" s="17"/>
      <c r="D266" s="24"/>
      <c r="E266" s="55" t="str">
        <f>IF(D266="","",VLOOKUP(D266,'Thema''s Normen Processen'!$A$3:$D$502,2,FALSE))</f>
        <v/>
      </c>
      <c r="F266" s="29"/>
      <c r="G266" s="29"/>
      <c r="H266" s="24"/>
      <c r="I266" s="41">
        <f t="shared" si="18"/>
        <v>0</v>
      </c>
      <c r="J266" s="41" t="str">
        <f t="shared" si="19"/>
        <v/>
      </c>
      <c r="K266" s="24"/>
      <c r="L266" s="58" t="str">
        <f>IF(C266=0,"",VLOOKUP(C266,Afdelingen!$A$3:$H$102,8,FALSE))</f>
        <v/>
      </c>
      <c r="M266" s="35"/>
    </row>
    <row r="267" spans="1:13" x14ac:dyDescent="0.3">
      <c r="A267" s="2" t="str">
        <f t="shared" si="16"/>
        <v>0</v>
      </c>
      <c r="B267" s="2" t="str">
        <f t="shared" si="17"/>
        <v>0</v>
      </c>
      <c r="C267" s="17"/>
      <c r="D267" s="24"/>
      <c r="E267" s="55" t="str">
        <f>IF(D267="","",VLOOKUP(D267,'Thema''s Normen Processen'!$A$3:$D$502,2,FALSE))</f>
        <v/>
      </c>
      <c r="F267" s="29"/>
      <c r="G267" s="29"/>
      <c r="H267" s="24"/>
      <c r="I267" s="41">
        <f t="shared" si="18"/>
        <v>0</v>
      </c>
      <c r="J267" s="41" t="str">
        <f t="shared" si="19"/>
        <v/>
      </c>
      <c r="K267" s="24"/>
      <c r="L267" s="58" t="str">
        <f>IF(C267=0,"",VLOOKUP(C267,Afdelingen!$A$3:$H$102,8,FALSE))</f>
        <v/>
      </c>
      <c r="M267" s="35"/>
    </row>
    <row r="268" spans="1:13" x14ac:dyDescent="0.3">
      <c r="A268" s="2" t="str">
        <f t="shared" si="16"/>
        <v>0</v>
      </c>
      <c r="B268" s="2" t="str">
        <f t="shared" si="17"/>
        <v>0</v>
      </c>
      <c r="C268" s="17"/>
      <c r="D268" s="24"/>
      <c r="E268" s="55" t="str">
        <f>IF(D268="","",VLOOKUP(D268,'Thema''s Normen Processen'!$A$3:$D$502,2,FALSE))</f>
        <v/>
      </c>
      <c r="F268" s="29"/>
      <c r="G268" s="29"/>
      <c r="H268" s="24"/>
      <c r="I268" s="41">
        <f t="shared" si="18"/>
        <v>0</v>
      </c>
      <c r="J268" s="41" t="str">
        <f t="shared" si="19"/>
        <v/>
      </c>
      <c r="K268" s="24"/>
      <c r="L268" s="58" t="str">
        <f>IF(C268=0,"",VLOOKUP(C268,Afdelingen!$A$3:$H$102,8,FALSE))</f>
        <v/>
      </c>
      <c r="M268" s="35"/>
    </row>
    <row r="269" spans="1:13" x14ac:dyDescent="0.3">
      <c r="A269" s="2" t="str">
        <f t="shared" si="16"/>
        <v>0</v>
      </c>
      <c r="B269" s="2" t="str">
        <f t="shared" si="17"/>
        <v>0</v>
      </c>
      <c r="C269" s="17"/>
      <c r="D269" s="24"/>
      <c r="E269" s="55" t="str">
        <f>IF(D269="","",VLOOKUP(D269,'Thema''s Normen Processen'!$A$3:$D$502,2,FALSE))</f>
        <v/>
      </c>
      <c r="F269" s="29"/>
      <c r="G269" s="29"/>
      <c r="H269" s="24"/>
      <c r="I269" s="41">
        <f t="shared" si="18"/>
        <v>0</v>
      </c>
      <c r="J269" s="41" t="str">
        <f t="shared" si="19"/>
        <v/>
      </c>
      <c r="K269" s="24"/>
      <c r="L269" s="58" t="str">
        <f>IF(C269=0,"",VLOOKUP(C269,Afdelingen!$A$3:$H$102,8,FALSE))</f>
        <v/>
      </c>
      <c r="M269" s="35"/>
    </row>
    <row r="270" spans="1:13" x14ac:dyDescent="0.3">
      <c r="A270" s="2" t="str">
        <f t="shared" si="16"/>
        <v>0</v>
      </c>
      <c r="B270" s="2" t="str">
        <f t="shared" si="17"/>
        <v>0</v>
      </c>
      <c r="C270" s="17"/>
      <c r="D270" s="24"/>
      <c r="E270" s="55" t="str">
        <f>IF(D270="","",VLOOKUP(D270,'Thema''s Normen Processen'!$A$3:$D$502,2,FALSE))</f>
        <v/>
      </c>
      <c r="F270" s="29"/>
      <c r="G270" s="29"/>
      <c r="H270" s="24"/>
      <c r="I270" s="41">
        <f t="shared" si="18"/>
        <v>0</v>
      </c>
      <c r="J270" s="41" t="str">
        <f t="shared" si="19"/>
        <v/>
      </c>
      <c r="K270" s="24"/>
      <c r="L270" s="58" t="str">
        <f>IF(C270=0,"",VLOOKUP(C270,Afdelingen!$A$3:$H$102,8,FALSE))</f>
        <v/>
      </c>
      <c r="M270" s="35"/>
    </row>
    <row r="271" spans="1:13" x14ac:dyDescent="0.3">
      <c r="A271" s="2" t="str">
        <f t="shared" si="16"/>
        <v>0</v>
      </c>
      <c r="B271" s="2" t="str">
        <f t="shared" si="17"/>
        <v>0</v>
      </c>
      <c r="C271" s="17"/>
      <c r="D271" s="24"/>
      <c r="E271" s="55" t="str">
        <f>IF(D271="","",VLOOKUP(D271,'Thema''s Normen Processen'!$A$3:$D$502,2,FALSE))</f>
        <v/>
      </c>
      <c r="F271" s="29"/>
      <c r="G271" s="29"/>
      <c r="H271" s="24"/>
      <c r="I271" s="41">
        <f t="shared" si="18"/>
        <v>0</v>
      </c>
      <c r="J271" s="41" t="str">
        <f t="shared" si="19"/>
        <v/>
      </c>
      <c r="K271" s="24"/>
      <c r="L271" s="58" t="str">
        <f>IF(C271=0,"",VLOOKUP(C271,Afdelingen!$A$3:$H$102,8,FALSE))</f>
        <v/>
      </c>
      <c r="M271" s="35"/>
    </row>
    <row r="272" spans="1:13" x14ac:dyDescent="0.3">
      <c r="A272" s="2" t="str">
        <f t="shared" si="16"/>
        <v>0</v>
      </c>
      <c r="B272" s="2" t="str">
        <f t="shared" si="17"/>
        <v>0</v>
      </c>
      <c r="C272" s="17"/>
      <c r="D272" s="24"/>
      <c r="E272" s="55" t="str">
        <f>IF(D272="","",VLOOKUP(D272,'Thema''s Normen Processen'!$A$3:$D$502,2,FALSE))</f>
        <v/>
      </c>
      <c r="F272" s="29"/>
      <c r="G272" s="29"/>
      <c r="H272" s="24"/>
      <c r="I272" s="41">
        <f t="shared" si="18"/>
        <v>0</v>
      </c>
      <c r="J272" s="41" t="str">
        <f t="shared" si="19"/>
        <v/>
      </c>
      <c r="K272" s="24"/>
      <c r="L272" s="58" t="str">
        <f>IF(C272=0,"",VLOOKUP(C272,Afdelingen!$A$3:$H$102,8,FALSE))</f>
        <v/>
      </c>
      <c r="M272" s="35"/>
    </row>
    <row r="273" spans="1:13" x14ac:dyDescent="0.3">
      <c r="A273" s="2" t="str">
        <f t="shared" si="16"/>
        <v>0</v>
      </c>
      <c r="B273" s="2" t="str">
        <f t="shared" si="17"/>
        <v>0</v>
      </c>
      <c r="C273" s="17"/>
      <c r="D273" s="24"/>
      <c r="E273" s="55" t="str">
        <f>IF(D273="","",VLOOKUP(D273,'Thema''s Normen Processen'!$A$3:$D$502,2,FALSE))</f>
        <v/>
      </c>
      <c r="F273" s="29"/>
      <c r="G273" s="29"/>
      <c r="H273" s="24"/>
      <c r="I273" s="41">
        <f t="shared" si="18"/>
        <v>0</v>
      </c>
      <c r="J273" s="41" t="str">
        <f t="shared" si="19"/>
        <v/>
      </c>
      <c r="K273" s="24"/>
      <c r="L273" s="58" t="str">
        <f>IF(C273=0,"",VLOOKUP(C273,Afdelingen!$A$3:$H$102,8,FALSE))</f>
        <v/>
      </c>
      <c r="M273" s="35"/>
    </row>
    <row r="274" spans="1:13" x14ac:dyDescent="0.3">
      <c r="A274" s="2" t="str">
        <f t="shared" si="16"/>
        <v>0</v>
      </c>
      <c r="B274" s="2" t="str">
        <f t="shared" si="17"/>
        <v>0</v>
      </c>
      <c r="C274" s="17"/>
      <c r="D274" s="24"/>
      <c r="E274" s="55" t="str">
        <f>IF(D274="","",VLOOKUP(D274,'Thema''s Normen Processen'!$A$3:$D$502,2,FALSE))</f>
        <v/>
      </c>
      <c r="F274" s="29"/>
      <c r="G274" s="29"/>
      <c r="H274" s="24"/>
      <c r="I274" s="41">
        <f t="shared" si="18"/>
        <v>0</v>
      </c>
      <c r="J274" s="41" t="str">
        <f t="shared" si="19"/>
        <v/>
      </c>
      <c r="K274" s="24"/>
      <c r="L274" s="58" t="str">
        <f>IF(C274=0,"",VLOOKUP(C274,Afdelingen!$A$3:$H$102,8,FALSE))</f>
        <v/>
      </c>
      <c r="M274" s="35"/>
    </row>
    <row r="275" spans="1:13" x14ac:dyDescent="0.3">
      <c r="A275" s="2" t="str">
        <f t="shared" si="16"/>
        <v>0</v>
      </c>
      <c r="B275" s="2" t="str">
        <f t="shared" si="17"/>
        <v>0</v>
      </c>
      <c r="C275" s="17"/>
      <c r="D275" s="24"/>
      <c r="E275" s="55" t="str">
        <f>IF(D275="","",VLOOKUP(D275,'Thema''s Normen Processen'!$A$3:$D$502,2,FALSE))</f>
        <v/>
      </c>
      <c r="F275" s="29"/>
      <c r="G275" s="29"/>
      <c r="H275" s="24"/>
      <c r="I275" s="41">
        <f t="shared" si="18"/>
        <v>0</v>
      </c>
      <c r="J275" s="41" t="str">
        <f t="shared" si="19"/>
        <v/>
      </c>
      <c r="K275" s="24"/>
      <c r="L275" s="58" t="str">
        <f>IF(C275=0,"",VLOOKUP(C275,Afdelingen!$A$3:$H$102,8,FALSE))</f>
        <v/>
      </c>
      <c r="M275" s="35"/>
    </row>
    <row r="276" spans="1:13" x14ac:dyDescent="0.3">
      <c r="A276" s="2" t="str">
        <f t="shared" si="16"/>
        <v>0</v>
      </c>
      <c r="B276" s="2" t="str">
        <f t="shared" si="17"/>
        <v>0</v>
      </c>
      <c r="C276" s="17"/>
      <c r="D276" s="24"/>
      <c r="E276" s="55" t="str">
        <f>IF(D276="","",VLOOKUP(D276,'Thema''s Normen Processen'!$A$3:$D$502,2,FALSE))</f>
        <v/>
      </c>
      <c r="F276" s="29"/>
      <c r="G276" s="29"/>
      <c r="H276" s="24"/>
      <c r="I276" s="41">
        <f t="shared" si="18"/>
        <v>0</v>
      </c>
      <c r="J276" s="41" t="str">
        <f t="shared" si="19"/>
        <v/>
      </c>
      <c r="K276" s="24"/>
      <c r="L276" s="58" t="str">
        <f>IF(C276=0,"",VLOOKUP(C276,Afdelingen!$A$3:$H$102,8,FALSE))</f>
        <v/>
      </c>
      <c r="M276" s="35"/>
    </row>
    <row r="277" spans="1:13" x14ac:dyDescent="0.3">
      <c r="A277" s="2" t="str">
        <f t="shared" si="16"/>
        <v>0</v>
      </c>
      <c r="B277" s="2" t="str">
        <f t="shared" si="17"/>
        <v>0</v>
      </c>
      <c r="C277" s="17"/>
      <c r="D277" s="24"/>
      <c r="E277" s="55" t="str">
        <f>IF(D277="","",VLOOKUP(D277,'Thema''s Normen Processen'!$A$3:$D$502,2,FALSE))</f>
        <v/>
      </c>
      <c r="F277" s="29"/>
      <c r="G277" s="29"/>
      <c r="H277" s="24"/>
      <c r="I277" s="41">
        <f t="shared" si="18"/>
        <v>0</v>
      </c>
      <c r="J277" s="41" t="str">
        <f t="shared" si="19"/>
        <v/>
      </c>
      <c r="K277" s="24"/>
      <c r="L277" s="58" t="str">
        <f>IF(C277=0,"",VLOOKUP(C277,Afdelingen!$A$3:$H$102,8,FALSE))</f>
        <v/>
      </c>
      <c r="M277" s="35"/>
    </row>
    <row r="278" spans="1:13" x14ac:dyDescent="0.3">
      <c r="A278" s="2" t="str">
        <f t="shared" si="16"/>
        <v>0</v>
      </c>
      <c r="B278" s="2" t="str">
        <f t="shared" si="17"/>
        <v>0</v>
      </c>
      <c r="C278" s="17"/>
      <c r="D278" s="24"/>
      <c r="E278" s="55" t="str">
        <f>IF(D278="","",VLOOKUP(D278,'Thema''s Normen Processen'!$A$3:$D$502,2,FALSE))</f>
        <v/>
      </c>
      <c r="F278" s="29"/>
      <c r="G278" s="29"/>
      <c r="H278" s="24"/>
      <c r="I278" s="41">
        <f t="shared" si="18"/>
        <v>0</v>
      </c>
      <c r="J278" s="41" t="str">
        <f t="shared" si="19"/>
        <v/>
      </c>
      <c r="K278" s="24"/>
      <c r="L278" s="58" t="str">
        <f>IF(C278=0,"",VLOOKUP(C278,Afdelingen!$A$3:$H$102,8,FALSE))</f>
        <v/>
      </c>
      <c r="M278" s="35"/>
    </row>
    <row r="279" spans="1:13" x14ac:dyDescent="0.3">
      <c r="A279" s="2" t="str">
        <f t="shared" si="16"/>
        <v>0</v>
      </c>
      <c r="B279" s="2" t="str">
        <f t="shared" si="17"/>
        <v>0</v>
      </c>
      <c r="C279" s="17"/>
      <c r="D279" s="24"/>
      <c r="E279" s="55" t="str">
        <f>IF(D279="","",VLOOKUP(D279,'Thema''s Normen Processen'!$A$3:$D$502,2,FALSE))</f>
        <v/>
      </c>
      <c r="F279" s="29"/>
      <c r="G279" s="29"/>
      <c r="H279" s="24"/>
      <c r="I279" s="41">
        <f t="shared" si="18"/>
        <v>0</v>
      </c>
      <c r="J279" s="41" t="str">
        <f t="shared" si="19"/>
        <v/>
      </c>
      <c r="K279" s="24"/>
      <c r="L279" s="58" t="str">
        <f>IF(C279=0,"",VLOOKUP(C279,Afdelingen!$A$3:$H$102,8,FALSE))</f>
        <v/>
      </c>
      <c r="M279" s="35"/>
    </row>
    <row r="280" spans="1:13" x14ac:dyDescent="0.3">
      <c r="A280" s="2" t="str">
        <f t="shared" si="16"/>
        <v>0</v>
      </c>
      <c r="B280" s="2" t="str">
        <f t="shared" si="17"/>
        <v>0</v>
      </c>
      <c r="C280" s="17"/>
      <c r="D280" s="24"/>
      <c r="E280" s="55" t="str">
        <f>IF(D280="","",VLOOKUP(D280,'Thema''s Normen Processen'!$A$3:$D$502,2,FALSE))</f>
        <v/>
      </c>
      <c r="F280" s="29"/>
      <c r="G280" s="29"/>
      <c r="H280" s="24"/>
      <c r="I280" s="41">
        <f t="shared" si="18"/>
        <v>0</v>
      </c>
      <c r="J280" s="41" t="str">
        <f t="shared" si="19"/>
        <v/>
      </c>
      <c r="K280" s="24"/>
      <c r="L280" s="58" t="str">
        <f>IF(C280=0,"",VLOOKUP(C280,Afdelingen!$A$3:$H$102,8,FALSE))</f>
        <v/>
      </c>
      <c r="M280" s="35"/>
    </row>
    <row r="281" spans="1:13" x14ac:dyDescent="0.3">
      <c r="A281" s="2" t="str">
        <f t="shared" si="16"/>
        <v>0</v>
      </c>
      <c r="B281" s="2" t="str">
        <f t="shared" si="17"/>
        <v>0</v>
      </c>
      <c r="C281" s="17"/>
      <c r="D281" s="24"/>
      <c r="E281" s="55" t="str">
        <f>IF(D281="","",VLOOKUP(D281,'Thema''s Normen Processen'!$A$3:$D$502,2,FALSE))</f>
        <v/>
      </c>
      <c r="F281" s="29"/>
      <c r="G281" s="29"/>
      <c r="H281" s="24"/>
      <c r="I281" s="41">
        <f t="shared" si="18"/>
        <v>0</v>
      </c>
      <c r="J281" s="41" t="str">
        <f t="shared" si="19"/>
        <v/>
      </c>
      <c r="K281" s="24"/>
      <c r="L281" s="58" t="str">
        <f>IF(C281=0,"",VLOOKUP(C281,Afdelingen!$A$3:$H$102,8,FALSE))</f>
        <v/>
      </c>
      <c r="M281" s="35"/>
    </row>
    <row r="282" spans="1:13" x14ac:dyDescent="0.3">
      <c r="A282" s="2" t="str">
        <f t="shared" si="16"/>
        <v>0</v>
      </c>
      <c r="B282" s="2" t="str">
        <f t="shared" si="17"/>
        <v>0</v>
      </c>
      <c r="C282" s="17"/>
      <c r="D282" s="24"/>
      <c r="E282" s="55" t="str">
        <f>IF(D282="","",VLOOKUP(D282,'Thema''s Normen Processen'!$A$3:$D$502,2,FALSE))</f>
        <v/>
      </c>
      <c r="F282" s="29"/>
      <c r="G282" s="29"/>
      <c r="H282" s="24"/>
      <c r="I282" s="41">
        <f t="shared" si="18"/>
        <v>0</v>
      </c>
      <c r="J282" s="41" t="str">
        <f t="shared" si="19"/>
        <v/>
      </c>
      <c r="K282" s="24"/>
      <c r="L282" s="58" t="str">
        <f>IF(C282=0,"",VLOOKUP(C282,Afdelingen!$A$3:$H$102,8,FALSE))</f>
        <v/>
      </c>
      <c r="M282" s="35"/>
    </row>
    <row r="283" spans="1:13" x14ac:dyDescent="0.3">
      <c r="A283" s="2" t="str">
        <f t="shared" si="16"/>
        <v>0</v>
      </c>
      <c r="B283" s="2" t="str">
        <f t="shared" si="17"/>
        <v>0</v>
      </c>
      <c r="C283" s="17"/>
      <c r="D283" s="24"/>
      <c r="E283" s="55" t="str">
        <f>IF(D283="","",VLOOKUP(D283,'Thema''s Normen Processen'!$A$3:$D$502,2,FALSE))</f>
        <v/>
      </c>
      <c r="F283" s="29"/>
      <c r="G283" s="29"/>
      <c r="H283" s="24"/>
      <c r="I283" s="41">
        <f t="shared" si="18"/>
        <v>0</v>
      </c>
      <c r="J283" s="41" t="str">
        <f t="shared" si="19"/>
        <v/>
      </c>
      <c r="K283" s="24"/>
      <c r="L283" s="58" t="str">
        <f>IF(C283=0,"",VLOOKUP(C283,Afdelingen!$A$3:$H$102,8,FALSE))</f>
        <v/>
      </c>
      <c r="M283" s="35"/>
    </row>
    <row r="284" spans="1:13" x14ac:dyDescent="0.3">
      <c r="A284" s="2" t="str">
        <f t="shared" si="16"/>
        <v>0</v>
      </c>
      <c r="B284" s="2" t="str">
        <f t="shared" si="17"/>
        <v>0</v>
      </c>
      <c r="C284" s="17"/>
      <c r="D284" s="24"/>
      <c r="E284" s="55" t="str">
        <f>IF(D284="","",VLOOKUP(D284,'Thema''s Normen Processen'!$A$3:$D$502,2,FALSE))</f>
        <v/>
      </c>
      <c r="F284" s="29"/>
      <c r="G284" s="29"/>
      <c r="H284" s="24"/>
      <c r="I284" s="41">
        <f t="shared" si="18"/>
        <v>0</v>
      </c>
      <c r="J284" s="41" t="str">
        <f t="shared" si="19"/>
        <v/>
      </c>
      <c r="K284" s="24"/>
      <c r="L284" s="58" t="str">
        <f>IF(C284=0,"",VLOOKUP(C284,Afdelingen!$A$3:$H$102,8,FALSE))</f>
        <v/>
      </c>
      <c r="M284" s="35"/>
    </row>
    <row r="285" spans="1:13" x14ac:dyDescent="0.3">
      <c r="A285" s="2" t="str">
        <f t="shared" si="16"/>
        <v>0</v>
      </c>
      <c r="B285" s="2" t="str">
        <f t="shared" si="17"/>
        <v>0</v>
      </c>
      <c r="C285" s="17"/>
      <c r="D285" s="24"/>
      <c r="E285" s="55" t="str">
        <f>IF(D285="","",VLOOKUP(D285,'Thema''s Normen Processen'!$A$3:$D$502,2,FALSE))</f>
        <v/>
      </c>
      <c r="F285" s="29"/>
      <c r="G285" s="29"/>
      <c r="H285" s="24"/>
      <c r="I285" s="41">
        <f t="shared" si="18"/>
        <v>0</v>
      </c>
      <c r="J285" s="41" t="str">
        <f t="shared" si="19"/>
        <v/>
      </c>
      <c r="K285" s="24"/>
      <c r="L285" s="58" t="str">
        <f>IF(C285=0,"",VLOOKUP(C285,Afdelingen!$A$3:$H$102,8,FALSE))</f>
        <v/>
      </c>
      <c r="M285" s="35"/>
    </row>
    <row r="286" spans="1:13" x14ac:dyDescent="0.3">
      <c r="A286" s="2" t="str">
        <f t="shared" si="16"/>
        <v>0</v>
      </c>
      <c r="B286" s="2" t="str">
        <f t="shared" si="17"/>
        <v>0</v>
      </c>
      <c r="C286" s="17"/>
      <c r="D286" s="24"/>
      <c r="E286" s="55" t="str">
        <f>IF(D286="","",VLOOKUP(D286,'Thema''s Normen Processen'!$A$3:$D$502,2,FALSE))</f>
        <v/>
      </c>
      <c r="F286" s="29"/>
      <c r="G286" s="29"/>
      <c r="H286" s="24"/>
      <c r="I286" s="41">
        <f t="shared" si="18"/>
        <v>0</v>
      </c>
      <c r="J286" s="41" t="str">
        <f t="shared" si="19"/>
        <v/>
      </c>
      <c r="K286" s="24"/>
      <c r="L286" s="58" t="str">
        <f>IF(C286=0,"",VLOOKUP(C286,Afdelingen!$A$3:$H$102,8,FALSE))</f>
        <v/>
      </c>
      <c r="M286" s="35"/>
    </row>
    <row r="287" spans="1:13" x14ac:dyDescent="0.3">
      <c r="A287" s="2" t="str">
        <f t="shared" si="16"/>
        <v>0</v>
      </c>
      <c r="B287" s="2" t="str">
        <f t="shared" si="17"/>
        <v>0</v>
      </c>
      <c r="C287" s="17"/>
      <c r="D287" s="24"/>
      <c r="E287" s="55" t="str">
        <f>IF(D287="","",VLOOKUP(D287,'Thema''s Normen Processen'!$A$3:$D$502,2,FALSE))</f>
        <v/>
      </c>
      <c r="F287" s="29"/>
      <c r="G287" s="29"/>
      <c r="H287" s="24"/>
      <c r="I287" s="41">
        <f t="shared" si="18"/>
        <v>0</v>
      </c>
      <c r="J287" s="41" t="str">
        <f t="shared" si="19"/>
        <v/>
      </c>
      <c r="K287" s="24"/>
      <c r="L287" s="58" t="str">
        <f>IF(C287=0,"",VLOOKUP(C287,Afdelingen!$A$3:$H$102,8,FALSE))</f>
        <v/>
      </c>
      <c r="M287" s="35"/>
    </row>
    <row r="288" spans="1:13" x14ac:dyDescent="0.3">
      <c r="A288" s="2" t="str">
        <f t="shared" si="16"/>
        <v>0</v>
      </c>
      <c r="B288" s="2" t="str">
        <f t="shared" si="17"/>
        <v>0</v>
      </c>
      <c r="C288" s="17"/>
      <c r="D288" s="24"/>
      <c r="E288" s="55" t="str">
        <f>IF(D288="","",VLOOKUP(D288,'Thema''s Normen Processen'!$A$3:$D$502,2,FALSE))</f>
        <v/>
      </c>
      <c r="F288" s="29"/>
      <c r="G288" s="29"/>
      <c r="H288" s="24"/>
      <c r="I288" s="41">
        <f t="shared" si="18"/>
        <v>0</v>
      </c>
      <c r="J288" s="41" t="str">
        <f t="shared" si="19"/>
        <v/>
      </c>
      <c r="K288" s="24"/>
      <c r="L288" s="58" t="str">
        <f>IF(C288=0,"",VLOOKUP(C288,Afdelingen!$A$3:$H$102,8,FALSE))</f>
        <v/>
      </c>
      <c r="M288" s="35"/>
    </row>
    <row r="289" spans="1:13" x14ac:dyDescent="0.3">
      <c r="A289" s="2" t="str">
        <f t="shared" si="16"/>
        <v>0</v>
      </c>
      <c r="B289" s="2" t="str">
        <f t="shared" si="17"/>
        <v>0</v>
      </c>
      <c r="C289" s="17"/>
      <c r="D289" s="24"/>
      <c r="E289" s="55" t="str">
        <f>IF(D289="","",VLOOKUP(D289,'Thema''s Normen Processen'!$A$3:$D$502,2,FALSE))</f>
        <v/>
      </c>
      <c r="F289" s="29"/>
      <c r="G289" s="29"/>
      <c r="H289" s="24"/>
      <c r="I289" s="41">
        <f t="shared" si="18"/>
        <v>0</v>
      </c>
      <c r="J289" s="41" t="str">
        <f t="shared" si="19"/>
        <v/>
      </c>
      <c r="K289" s="24"/>
      <c r="L289" s="58" t="str">
        <f>IF(C289=0,"",VLOOKUP(C289,Afdelingen!$A$3:$H$102,8,FALSE))</f>
        <v/>
      </c>
      <c r="M289" s="35"/>
    </row>
    <row r="290" spans="1:13" x14ac:dyDescent="0.3">
      <c r="A290" s="2" t="str">
        <f t="shared" si="16"/>
        <v>0</v>
      </c>
      <c r="B290" s="2" t="str">
        <f t="shared" si="17"/>
        <v>0</v>
      </c>
      <c r="C290" s="17"/>
      <c r="D290" s="24"/>
      <c r="E290" s="55" t="str">
        <f>IF(D290="","",VLOOKUP(D290,'Thema''s Normen Processen'!$A$3:$D$502,2,FALSE))</f>
        <v/>
      </c>
      <c r="F290" s="29"/>
      <c r="G290" s="29"/>
      <c r="H290" s="24"/>
      <c r="I290" s="41">
        <f t="shared" si="18"/>
        <v>0</v>
      </c>
      <c r="J290" s="41" t="str">
        <f t="shared" si="19"/>
        <v/>
      </c>
      <c r="K290" s="24"/>
      <c r="L290" s="58" t="str">
        <f>IF(C290=0,"",VLOOKUP(C290,Afdelingen!$A$3:$H$102,8,FALSE))</f>
        <v/>
      </c>
      <c r="M290" s="35"/>
    </row>
    <row r="291" spans="1:13" x14ac:dyDescent="0.3">
      <c r="A291" s="2" t="str">
        <f t="shared" si="16"/>
        <v>0</v>
      </c>
      <c r="B291" s="2" t="str">
        <f t="shared" si="17"/>
        <v>0</v>
      </c>
      <c r="C291" s="17"/>
      <c r="D291" s="24"/>
      <c r="E291" s="55" t="str">
        <f>IF(D291="","",VLOOKUP(D291,'Thema''s Normen Processen'!$A$3:$D$502,2,FALSE))</f>
        <v/>
      </c>
      <c r="F291" s="29"/>
      <c r="G291" s="29"/>
      <c r="H291" s="24"/>
      <c r="I291" s="41">
        <f t="shared" si="18"/>
        <v>0</v>
      </c>
      <c r="J291" s="41" t="str">
        <f t="shared" si="19"/>
        <v/>
      </c>
      <c r="K291" s="24"/>
      <c r="L291" s="58" t="str">
        <f>IF(C291=0,"",VLOOKUP(C291,Afdelingen!$A$3:$H$102,8,FALSE))</f>
        <v/>
      </c>
      <c r="M291" s="35"/>
    </row>
    <row r="292" spans="1:13" x14ac:dyDescent="0.3">
      <c r="A292" s="2" t="str">
        <f t="shared" si="16"/>
        <v>0</v>
      </c>
      <c r="B292" s="2" t="str">
        <f t="shared" si="17"/>
        <v>0</v>
      </c>
      <c r="C292" s="17"/>
      <c r="D292" s="24"/>
      <c r="E292" s="55" t="str">
        <f>IF(D292="","",VLOOKUP(D292,'Thema''s Normen Processen'!$A$3:$D$502,2,FALSE))</f>
        <v/>
      </c>
      <c r="F292" s="29"/>
      <c r="G292" s="29"/>
      <c r="H292" s="24"/>
      <c r="I292" s="41">
        <f t="shared" si="18"/>
        <v>0</v>
      </c>
      <c r="J292" s="41" t="str">
        <f t="shared" si="19"/>
        <v/>
      </c>
      <c r="K292" s="24"/>
      <c r="L292" s="58" t="str">
        <f>IF(C292=0,"",VLOOKUP(C292,Afdelingen!$A$3:$H$102,8,FALSE))</f>
        <v/>
      </c>
      <c r="M292" s="35"/>
    </row>
    <row r="293" spans="1:13" x14ac:dyDescent="0.3">
      <c r="A293" s="2" t="str">
        <f t="shared" si="16"/>
        <v>0</v>
      </c>
      <c r="B293" s="2" t="str">
        <f t="shared" si="17"/>
        <v>0</v>
      </c>
      <c r="C293" s="17"/>
      <c r="D293" s="24"/>
      <c r="E293" s="55" t="str">
        <f>IF(D293="","",VLOOKUP(D293,'Thema''s Normen Processen'!$A$3:$D$502,2,FALSE))</f>
        <v/>
      </c>
      <c r="F293" s="29"/>
      <c r="G293" s="29"/>
      <c r="H293" s="24"/>
      <c r="I293" s="41">
        <f t="shared" si="18"/>
        <v>0</v>
      </c>
      <c r="J293" s="41" t="str">
        <f t="shared" si="19"/>
        <v/>
      </c>
      <c r="K293" s="24"/>
      <c r="L293" s="58" t="str">
        <f>IF(C293=0,"",VLOOKUP(C293,Afdelingen!$A$3:$H$102,8,FALSE))</f>
        <v/>
      </c>
      <c r="M293" s="35"/>
    </row>
    <row r="294" spans="1:13" x14ac:dyDescent="0.3">
      <c r="A294" s="2" t="str">
        <f t="shared" si="16"/>
        <v>0</v>
      </c>
      <c r="B294" s="2" t="str">
        <f t="shared" si="17"/>
        <v>0</v>
      </c>
      <c r="C294" s="17"/>
      <c r="D294" s="24"/>
      <c r="E294" s="55" t="str">
        <f>IF(D294="","",VLOOKUP(D294,'Thema''s Normen Processen'!$A$3:$D$502,2,FALSE))</f>
        <v/>
      </c>
      <c r="F294" s="29"/>
      <c r="G294" s="29"/>
      <c r="H294" s="24"/>
      <c r="I294" s="41">
        <f t="shared" si="18"/>
        <v>0</v>
      </c>
      <c r="J294" s="41" t="str">
        <f t="shared" si="19"/>
        <v/>
      </c>
      <c r="K294" s="24"/>
      <c r="L294" s="58" t="str">
        <f>IF(C294=0,"",VLOOKUP(C294,Afdelingen!$A$3:$H$102,8,FALSE))</f>
        <v/>
      </c>
      <c r="M294" s="35"/>
    </row>
    <row r="295" spans="1:13" x14ac:dyDescent="0.3">
      <c r="A295" s="2" t="str">
        <f t="shared" si="16"/>
        <v>0</v>
      </c>
      <c r="B295" s="2" t="str">
        <f t="shared" si="17"/>
        <v>0</v>
      </c>
      <c r="C295" s="17"/>
      <c r="D295" s="24"/>
      <c r="E295" s="55" t="str">
        <f>IF(D295="","",VLOOKUP(D295,'Thema''s Normen Processen'!$A$3:$D$502,2,FALSE))</f>
        <v/>
      </c>
      <c r="F295" s="29"/>
      <c r="G295" s="29"/>
      <c r="H295" s="24"/>
      <c r="I295" s="41">
        <f t="shared" si="18"/>
        <v>0</v>
      </c>
      <c r="J295" s="41" t="str">
        <f t="shared" si="19"/>
        <v/>
      </c>
      <c r="K295" s="24"/>
      <c r="L295" s="58" t="str">
        <f>IF(C295=0,"",VLOOKUP(C295,Afdelingen!$A$3:$H$102,8,FALSE))</f>
        <v/>
      </c>
      <c r="M295" s="35"/>
    </row>
    <row r="296" spans="1:13" x14ac:dyDescent="0.3">
      <c r="A296" s="2" t="str">
        <f t="shared" si="16"/>
        <v>0</v>
      </c>
      <c r="B296" s="2" t="str">
        <f t="shared" si="17"/>
        <v>0</v>
      </c>
      <c r="C296" s="17"/>
      <c r="D296" s="24"/>
      <c r="E296" s="55" t="str">
        <f>IF(D296="","",VLOOKUP(D296,'Thema''s Normen Processen'!$A$3:$D$502,2,FALSE))</f>
        <v/>
      </c>
      <c r="F296" s="29"/>
      <c r="G296" s="29"/>
      <c r="H296" s="24"/>
      <c r="I296" s="41">
        <f t="shared" si="18"/>
        <v>0</v>
      </c>
      <c r="J296" s="41" t="str">
        <f t="shared" si="19"/>
        <v/>
      </c>
      <c r="K296" s="24"/>
      <c r="L296" s="58" t="str">
        <f>IF(C296=0,"",VLOOKUP(C296,Afdelingen!$A$3:$H$102,8,FALSE))</f>
        <v/>
      </c>
      <c r="M296" s="35"/>
    </row>
    <row r="297" spans="1:13" x14ac:dyDescent="0.3">
      <c r="A297" s="2" t="str">
        <f t="shared" si="16"/>
        <v>0</v>
      </c>
      <c r="B297" s="2" t="str">
        <f t="shared" si="17"/>
        <v>0</v>
      </c>
      <c r="C297" s="17"/>
      <c r="D297" s="24"/>
      <c r="E297" s="55" t="str">
        <f>IF(D297="","",VLOOKUP(D297,'Thema''s Normen Processen'!$A$3:$D$502,2,FALSE))</f>
        <v/>
      </c>
      <c r="F297" s="29"/>
      <c r="G297" s="29"/>
      <c r="H297" s="24"/>
      <c r="I297" s="41">
        <f t="shared" si="18"/>
        <v>0</v>
      </c>
      <c r="J297" s="41" t="str">
        <f t="shared" si="19"/>
        <v/>
      </c>
      <c r="K297" s="24"/>
      <c r="L297" s="58" t="str">
        <f>IF(C297=0,"",VLOOKUP(C297,Afdelingen!$A$3:$H$102,8,FALSE))</f>
        <v/>
      </c>
      <c r="M297" s="35"/>
    </row>
    <row r="298" spans="1:13" x14ac:dyDescent="0.3">
      <c r="A298" s="2" t="str">
        <f t="shared" si="16"/>
        <v>0</v>
      </c>
      <c r="B298" s="2" t="str">
        <f t="shared" si="17"/>
        <v>0</v>
      </c>
      <c r="C298" s="17"/>
      <c r="D298" s="24"/>
      <c r="E298" s="55" t="str">
        <f>IF(D298="","",VLOOKUP(D298,'Thema''s Normen Processen'!$A$3:$D$502,2,FALSE))</f>
        <v/>
      </c>
      <c r="F298" s="29"/>
      <c r="G298" s="29"/>
      <c r="H298" s="24"/>
      <c r="I298" s="41">
        <f t="shared" si="18"/>
        <v>0</v>
      </c>
      <c r="J298" s="41" t="str">
        <f t="shared" si="19"/>
        <v/>
      </c>
      <c r="K298" s="24"/>
      <c r="L298" s="58" t="str">
        <f>IF(C298=0,"",VLOOKUP(C298,Afdelingen!$A$3:$H$102,8,FALSE))</f>
        <v/>
      </c>
      <c r="M298" s="35"/>
    </row>
    <row r="299" spans="1:13" x14ac:dyDescent="0.3">
      <c r="A299" s="2" t="str">
        <f t="shared" si="16"/>
        <v>0</v>
      </c>
      <c r="B299" s="2" t="str">
        <f t="shared" si="17"/>
        <v>0</v>
      </c>
      <c r="C299" s="17"/>
      <c r="D299" s="24"/>
      <c r="E299" s="55" t="str">
        <f>IF(D299="","",VLOOKUP(D299,'Thema''s Normen Processen'!$A$3:$D$502,2,FALSE))</f>
        <v/>
      </c>
      <c r="F299" s="29"/>
      <c r="G299" s="29"/>
      <c r="H299" s="24"/>
      <c r="I299" s="41">
        <f t="shared" si="18"/>
        <v>0</v>
      </c>
      <c r="J299" s="41" t="str">
        <f t="shared" si="19"/>
        <v/>
      </c>
      <c r="K299" s="24"/>
      <c r="L299" s="58" t="str">
        <f>IF(C299=0,"",VLOOKUP(C299,Afdelingen!$A$3:$H$102,8,FALSE))</f>
        <v/>
      </c>
      <c r="M299" s="35"/>
    </row>
    <row r="300" spans="1:13" x14ac:dyDescent="0.3">
      <c r="A300" s="2" t="str">
        <f t="shared" si="16"/>
        <v>0</v>
      </c>
      <c r="B300" s="2" t="str">
        <f t="shared" si="17"/>
        <v>0</v>
      </c>
      <c r="C300" s="17"/>
      <c r="D300" s="24"/>
      <c r="E300" s="55" t="str">
        <f>IF(D300="","",VLOOKUP(D300,'Thema''s Normen Processen'!$A$3:$D$502,2,FALSE))</f>
        <v/>
      </c>
      <c r="F300" s="29"/>
      <c r="G300" s="29"/>
      <c r="H300" s="24"/>
      <c r="I300" s="41">
        <f t="shared" si="18"/>
        <v>0</v>
      </c>
      <c r="J300" s="41" t="str">
        <f t="shared" si="19"/>
        <v/>
      </c>
      <c r="K300" s="24"/>
      <c r="L300" s="58" t="str">
        <f>IF(C300=0,"",VLOOKUP(C300,Afdelingen!$A$3:$H$102,8,FALSE))</f>
        <v/>
      </c>
      <c r="M300" s="35"/>
    </row>
    <row r="301" spans="1:13" x14ac:dyDescent="0.3">
      <c r="A301" s="2" t="str">
        <f t="shared" si="16"/>
        <v>0</v>
      </c>
      <c r="B301" s="2" t="str">
        <f t="shared" si="17"/>
        <v>0</v>
      </c>
      <c r="C301" s="17"/>
      <c r="D301" s="24"/>
      <c r="E301" s="55" t="str">
        <f>IF(D301="","",VLOOKUP(D301,'Thema''s Normen Processen'!$A$3:$D$502,2,FALSE))</f>
        <v/>
      </c>
      <c r="F301" s="29"/>
      <c r="G301" s="29"/>
      <c r="H301" s="24"/>
      <c r="I301" s="41">
        <f t="shared" si="18"/>
        <v>0</v>
      </c>
      <c r="J301" s="41" t="str">
        <f t="shared" si="19"/>
        <v/>
      </c>
      <c r="K301" s="24"/>
      <c r="L301" s="58" t="str">
        <f>IF(C301=0,"",VLOOKUP(C301,Afdelingen!$A$3:$H$102,8,FALSE))</f>
        <v/>
      </c>
      <c r="M301" s="35"/>
    </row>
    <row r="302" spans="1:13" x14ac:dyDescent="0.3">
      <c r="A302" s="2" t="str">
        <f t="shared" si="16"/>
        <v>0</v>
      </c>
      <c r="B302" s="2" t="str">
        <f t="shared" si="17"/>
        <v>0</v>
      </c>
      <c r="C302" s="17"/>
      <c r="D302" s="24"/>
      <c r="E302" s="55" t="str">
        <f>IF(D302="","",VLOOKUP(D302,'Thema''s Normen Processen'!$A$3:$D$502,2,FALSE))</f>
        <v/>
      </c>
      <c r="F302" s="29"/>
      <c r="G302" s="29"/>
      <c r="H302" s="24"/>
      <c r="I302" s="41">
        <f t="shared" si="18"/>
        <v>0</v>
      </c>
      <c r="J302" s="41" t="str">
        <f t="shared" si="19"/>
        <v/>
      </c>
      <c r="K302" s="24"/>
      <c r="L302" s="58" t="str">
        <f>IF(C302=0,"",VLOOKUP(C302,Afdelingen!$A$3:$H$102,8,FALSE))</f>
        <v/>
      </c>
      <c r="M302" s="35"/>
    </row>
    <row r="303" spans="1:13" x14ac:dyDescent="0.3">
      <c r="A303" s="2" t="str">
        <f t="shared" si="16"/>
        <v>0</v>
      </c>
      <c r="B303" s="2" t="str">
        <f t="shared" si="17"/>
        <v>0</v>
      </c>
      <c r="C303" s="17"/>
      <c r="D303" s="24"/>
      <c r="E303" s="55" t="str">
        <f>IF(D303="","",VLOOKUP(D303,'Thema''s Normen Processen'!$A$3:$D$502,2,FALSE))</f>
        <v/>
      </c>
      <c r="F303" s="29"/>
      <c r="G303" s="29"/>
      <c r="H303" s="24"/>
      <c r="I303" s="41">
        <f t="shared" si="18"/>
        <v>0</v>
      </c>
      <c r="J303" s="41" t="str">
        <f t="shared" si="19"/>
        <v/>
      </c>
      <c r="K303" s="24"/>
      <c r="L303" s="58" t="str">
        <f>IF(C303=0,"",VLOOKUP(C303,Afdelingen!$A$3:$H$102,8,FALSE))</f>
        <v/>
      </c>
      <c r="M303" s="35"/>
    </row>
    <row r="304" spans="1:13" x14ac:dyDescent="0.3">
      <c r="A304" s="2" t="str">
        <f t="shared" si="16"/>
        <v>0</v>
      </c>
      <c r="B304" s="2" t="str">
        <f t="shared" si="17"/>
        <v>0</v>
      </c>
      <c r="C304" s="17"/>
      <c r="D304" s="24"/>
      <c r="E304" s="55" t="str">
        <f>IF(D304="","",VLOOKUP(D304,'Thema''s Normen Processen'!$A$3:$D$502,2,FALSE))</f>
        <v/>
      </c>
      <c r="F304" s="29"/>
      <c r="G304" s="29"/>
      <c r="H304" s="24"/>
      <c r="I304" s="41">
        <f t="shared" si="18"/>
        <v>0</v>
      </c>
      <c r="J304" s="41" t="str">
        <f t="shared" si="19"/>
        <v/>
      </c>
      <c r="K304" s="24"/>
      <c r="L304" s="58" t="str">
        <f>IF(C304=0,"",VLOOKUP(C304,Afdelingen!$A$3:$H$102,8,FALSE))</f>
        <v/>
      </c>
      <c r="M304" s="35"/>
    </row>
    <row r="305" spans="1:13" x14ac:dyDescent="0.3">
      <c r="A305" s="2" t="str">
        <f t="shared" si="16"/>
        <v>0</v>
      </c>
      <c r="B305" s="2" t="str">
        <f t="shared" si="17"/>
        <v>0</v>
      </c>
      <c r="C305" s="17"/>
      <c r="D305" s="24"/>
      <c r="E305" s="55" t="str">
        <f>IF(D305="","",VLOOKUP(D305,'Thema''s Normen Processen'!$A$3:$D$502,2,FALSE))</f>
        <v/>
      </c>
      <c r="F305" s="29"/>
      <c r="G305" s="29"/>
      <c r="H305" s="24"/>
      <c r="I305" s="41">
        <f t="shared" si="18"/>
        <v>0</v>
      </c>
      <c r="J305" s="41" t="str">
        <f t="shared" si="19"/>
        <v/>
      </c>
      <c r="K305" s="24"/>
      <c r="L305" s="58" t="str">
        <f>IF(C305=0,"",VLOOKUP(C305,Afdelingen!$A$3:$H$102,8,FALSE))</f>
        <v/>
      </c>
      <c r="M305" s="35"/>
    </row>
    <row r="306" spans="1:13" x14ac:dyDescent="0.3">
      <c r="A306" s="2" t="str">
        <f t="shared" si="16"/>
        <v>0</v>
      </c>
      <c r="B306" s="2" t="str">
        <f t="shared" si="17"/>
        <v>0</v>
      </c>
      <c r="C306" s="17"/>
      <c r="D306" s="24"/>
      <c r="E306" s="55" t="str">
        <f>IF(D306="","",VLOOKUP(D306,'Thema''s Normen Processen'!$A$3:$D$502,2,FALSE))</f>
        <v/>
      </c>
      <c r="F306" s="29"/>
      <c r="G306" s="29"/>
      <c r="H306" s="24"/>
      <c r="I306" s="41">
        <f t="shared" si="18"/>
        <v>0</v>
      </c>
      <c r="J306" s="41" t="str">
        <f t="shared" si="19"/>
        <v/>
      </c>
      <c r="K306" s="24"/>
      <c r="L306" s="58" t="str">
        <f>IF(C306=0,"",VLOOKUP(C306,Afdelingen!$A$3:$H$102,8,FALSE))</f>
        <v/>
      </c>
      <c r="M306" s="35"/>
    </row>
    <row r="307" spans="1:13" x14ac:dyDescent="0.3">
      <c r="A307" s="2" t="str">
        <f t="shared" si="16"/>
        <v>0</v>
      </c>
      <c r="B307" s="2" t="str">
        <f t="shared" si="17"/>
        <v>0</v>
      </c>
      <c r="C307" s="17"/>
      <c r="D307" s="24"/>
      <c r="E307" s="55" t="str">
        <f>IF(D307="","",VLOOKUP(D307,'Thema''s Normen Processen'!$A$3:$D$502,2,FALSE))</f>
        <v/>
      </c>
      <c r="F307" s="29"/>
      <c r="G307" s="29"/>
      <c r="H307" s="24"/>
      <c r="I307" s="41">
        <f t="shared" si="18"/>
        <v>0</v>
      </c>
      <c r="J307" s="41" t="str">
        <f t="shared" si="19"/>
        <v/>
      </c>
      <c r="K307" s="24"/>
      <c r="L307" s="58" t="str">
        <f>IF(C307=0,"",VLOOKUP(C307,Afdelingen!$A$3:$H$102,8,FALSE))</f>
        <v/>
      </c>
      <c r="M307" s="35"/>
    </row>
    <row r="308" spans="1:13" x14ac:dyDescent="0.3">
      <c r="A308" s="2" t="str">
        <f t="shared" si="16"/>
        <v>0</v>
      </c>
      <c r="B308" s="2" t="str">
        <f t="shared" si="17"/>
        <v>0</v>
      </c>
      <c r="C308" s="17"/>
      <c r="D308" s="24"/>
      <c r="E308" s="55" t="str">
        <f>IF(D308="","",VLOOKUP(D308,'Thema''s Normen Processen'!$A$3:$D$502,2,FALSE))</f>
        <v/>
      </c>
      <c r="F308" s="29"/>
      <c r="G308" s="29"/>
      <c r="H308" s="24"/>
      <c r="I308" s="41">
        <f t="shared" si="18"/>
        <v>0</v>
      </c>
      <c r="J308" s="41" t="str">
        <f t="shared" si="19"/>
        <v/>
      </c>
      <c r="K308" s="24"/>
      <c r="L308" s="58" t="str">
        <f>IF(C308=0,"",VLOOKUP(C308,Afdelingen!$A$3:$H$102,8,FALSE))</f>
        <v/>
      </c>
      <c r="M308" s="35"/>
    </row>
    <row r="309" spans="1:13" x14ac:dyDescent="0.3">
      <c r="A309" s="2" t="str">
        <f t="shared" si="16"/>
        <v>0</v>
      </c>
      <c r="B309" s="2" t="str">
        <f t="shared" si="17"/>
        <v>0</v>
      </c>
      <c r="C309" s="17"/>
      <c r="D309" s="24"/>
      <c r="E309" s="55" t="str">
        <f>IF(D309="","",VLOOKUP(D309,'Thema''s Normen Processen'!$A$3:$D$502,2,FALSE))</f>
        <v/>
      </c>
      <c r="F309" s="29"/>
      <c r="G309" s="29"/>
      <c r="H309" s="24"/>
      <c r="I309" s="41">
        <f t="shared" si="18"/>
        <v>0</v>
      </c>
      <c r="J309" s="41" t="str">
        <f t="shared" si="19"/>
        <v/>
      </c>
      <c r="K309" s="24"/>
      <c r="L309" s="58" t="str">
        <f>IF(C309=0,"",VLOOKUP(C309,Afdelingen!$A$3:$H$102,8,FALSE))</f>
        <v/>
      </c>
      <c r="M309" s="35"/>
    </row>
    <row r="310" spans="1:13" x14ac:dyDescent="0.3">
      <c r="A310" s="2" t="str">
        <f t="shared" si="16"/>
        <v>0</v>
      </c>
      <c r="B310" s="2" t="str">
        <f t="shared" si="17"/>
        <v>0</v>
      </c>
      <c r="C310" s="17"/>
      <c r="D310" s="24"/>
      <c r="E310" s="55" t="str">
        <f>IF(D310="","",VLOOKUP(D310,'Thema''s Normen Processen'!$A$3:$D$502,2,FALSE))</f>
        <v/>
      </c>
      <c r="F310" s="29"/>
      <c r="G310" s="29"/>
      <c r="H310" s="24"/>
      <c r="I310" s="41">
        <f t="shared" si="18"/>
        <v>0</v>
      </c>
      <c r="J310" s="41" t="str">
        <f t="shared" si="19"/>
        <v/>
      </c>
      <c r="K310" s="24"/>
      <c r="L310" s="58" t="str">
        <f>IF(C310=0,"",VLOOKUP(C310,Afdelingen!$A$3:$H$102,8,FALSE))</f>
        <v/>
      </c>
      <c r="M310" s="35"/>
    </row>
    <row r="311" spans="1:13" x14ac:dyDescent="0.3">
      <c r="A311" s="2" t="str">
        <f t="shared" si="16"/>
        <v>0</v>
      </c>
      <c r="B311" s="2" t="str">
        <f t="shared" si="17"/>
        <v>0</v>
      </c>
      <c r="C311" s="17"/>
      <c r="D311" s="24"/>
      <c r="E311" s="55" t="str">
        <f>IF(D311="","",VLOOKUP(D311,'Thema''s Normen Processen'!$A$3:$D$502,2,FALSE))</f>
        <v/>
      </c>
      <c r="F311" s="29"/>
      <c r="G311" s="29"/>
      <c r="H311" s="24"/>
      <c r="I311" s="41">
        <f t="shared" si="18"/>
        <v>0</v>
      </c>
      <c r="J311" s="41" t="str">
        <f t="shared" si="19"/>
        <v/>
      </c>
      <c r="K311" s="24"/>
      <c r="L311" s="58" t="str">
        <f>IF(C311=0,"",VLOOKUP(C311,Afdelingen!$A$3:$H$102,8,FALSE))</f>
        <v/>
      </c>
      <c r="M311" s="35"/>
    </row>
    <row r="312" spans="1:13" x14ac:dyDescent="0.3">
      <c r="A312" s="2" t="str">
        <f t="shared" si="16"/>
        <v>0</v>
      </c>
      <c r="B312" s="2" t="str">
        <f t="shared" si="17"/>
        <v>0</v>
      </c>
      <c r="C312" s="17"/>
      <c r="D312" s="24"/>
      <c r="E312" s="55" t="str">
        <f>IF(D312="","",VLOOKUP(D312,'Thema''s Normen Processen'!$A$3:$D$502,2,FALSE))</f>
        <v/>
      </c>
      <c r="F312" s="29"/>
      <c r="G312" s="29"/>
      <c r="H312" s="24"/>
      <c r="I312" s="41">
        <f t="shared" si="18"/>
        <v>0</v>
      </c>
      <c r="J312" s="41" t="str">
        <f t="shared" si="19"/>
        <v/>
      </c>
      <c r="K312" s="24"/>
      <c r="L312" s="58" t="str">
        <f>IF(C312=0,"",VLOOKUP(C312,Afdelingen!$A$3:$H$102,8,FALSE))</f>
        <v/>
      </c>
      <c r="M312" s="35"/>
    </row>
    <row r="313" spans="1:13" x14ac:dyDescent="0.3">
      <c r="A313" s="2" t="str">
        <f t="shared" si="16"/>
        <v>0</v>
      </c>
      <c r="B313" s="2" t="str">
        <f t="shared" si="17"/>
        <v>0</v>
      </c>
      <c r="C313" s="17"/>
      <c r="D313" s="24"/>
      <c r="E313" s="55" t="str">
        <f>IF(D313="","",VLOOKUP(D313,'Thema''s Normen Processen'!$A$3:$D$502,2,FALSE))</f>
        <v/>
      </c>
      <c r="F313" s="29"/>
      <c r="G313" s="29"/>
      <c r="H313" s="24"/>
      <c r="I313" s="41">
        <f t="shared" si="18"/>
        <v>0</v>
      </c>
      <c r="J313" s="41" t="str">
        <f t="shared" si="19"/>
        <v/>
      </c>
      <c r="K313" s="24"/>
      <c r="L313" s="58" t="str">
        <f>IF(C313=0,"",VLOOKUP(C313,Afdelingen!$A$3:$H$102,8,FALSE))</f>
        <v/>
      </c>
      <c r="M313" s="35"/>
    </row>
    <row r="314" spans="1:13" x14ac:dyDescent="0.3">
      <c r="A314" s="2" t="str">
        <f t="shared" si="16"/>
        <v>0</v>
      </c>
      <c r="B314" s="2" t="str">
        <f t="shared" si="17"/>
        <v>0</v>
      </c>
      <c r="C314" s="17"/>
      <c r="D314" s="24"/>
      <c r="E314" s="55" t="str">
        <f>IF(D314="","",VLOOKUP(D314,'Thema''s Normen Processen'!$A$3:$D$502,2,FALSE))</f>
        <v/>
      </c>
      <c r="F314" s="29"/>
      <c r="G314" s="29"/>
      <c r="H314" s="24"/>
      <c r="I314" s="41">
        <f t="shared" si="18"/>
        <v>0</v>
      </c>
      <c r="J314" s="41" t="str">
        <f t="shared" si="19"/>
        <v/>
      </c>
      <c r="K314" s="24"/>
      <c r="L314" s="58" t="str">
        <f>IF(C314=0,"",VLOOKUP(C314,Afdelingen!$A$3:$H$102,8,FALSE))</f>
        <v/>
      </c>
      <c r="M314" s="35"/>
    </row>
    <row r="315" spans="1:13" x14ac:dyDescent="0.3">
      <c r="A315" s="2" t="str">
        <f t="shared" si="16"/>
        <v>0</v>
      </c>
      <c r="B315" s="2" t="str">
        <f t="shared" si="17"/>
        <v>0</v>
      </c>
      <c r="C315" s="17"/>
      <c r="D315" s="24"/>
      <c r="E315" s="55" t="str">
        <f>IF(D315="","",VLOOKUP(D315,'Thema''s Normen Processen'!$A$3:$D$502,2,FALSE))</f>
        <v/>
      </c>
      <c r="F315" s="29"/>
      <c r="G315" s="29"/>
      <c r="H315" s="24"/>
      <c r="I315" s="41">
        <f t="shared" si="18"/>
        <v>0</v>
      </c>
      <c r="J315" s="41" t="str">
        <f t="shared" si="19"/>
        <v/>
      </c>
      <c r="K315" s="24"/>
      <c r="L315" s="58" t="str">
        <f>IF(C315=0,"",VLOOKUP(C315,Afdelingen!$A$3:$H$102,8,FALSE))</f>
        <v/>
      </c>
      <c r="M315" s="35"/>
    </row>
    <row r="316" spans="1:13" x14ac:dyDescent="0.3">
      <c r="A316" s="2" t="str">
        <f t="shared" si="16"/>
        <v>0</v>
      </c>
      <c r="B316" s="2" t="str">
        <f t="shared" si="17"/>
        <v>0</v>
      </c>
      <c r="C316" s="17"/>
      <c r="D316" s="24"/>
      <c r="E316" s="55" t="str">
        <f>IF(D316="","",VLOOKUP(D316,'Thema''s Normen Processen'!$A$3:$D$502,2,FALSE))</f>
        <v/>
      </c>
      <c r="F316" s="29"/>
      <c r="G316" s="29"/>
      <c r="H316" s="24"/>
      <c r="I316" s="41">
        <f t="shared" si="18"/>
        <v>0</v>
      </c>
      <c r="J316" s="41" t="str">
        <f t="shared" si="19"/>
        <v/>
      </c>
      <c r="K316" s="24"/>
      <c r="L316" s="58" t="str">
        <f>IF(C316=0,"",VLOOKUP(C316,Afdelingen!$A$3:$H$102,8,FALSE))</f>
        <v/>
      </c>
      <c r="M316" s="35"/>
    </row>
    <row r="317" spans="1:13" x14ac:dyDescent="0.3">
      <c r="A317" s="2" t="str">
        <f t="shared" si="16"/>
        <v>0</v>
      </c>
      <c r="B317" s="2" t="str">
        <f t="shared" si="17"/>
        <v>0</v>
      </c>
      <c r="C317" s="17"/>
      <c r="D317" s="24"/>
      <c r="E317" s="55" t="str">
        <f>IF(D317="","",VLOOKUP(D317,'Thema''s Normen Processen'!$A$3:$D$502,2,FALSE))</f>
        <v/>
      </c>
      <c r="F317" s="29"/>
      <c r="G317" s="29"/>
      <c r="H317" s="24"/>
      <c r="I317" s="41">
        <f t="shared" si="18"/>
        <v>0</v>
      </c>
      <c r="J317" s="41" t="str">
        <f t="shared" si="19"/>
        <v/>
      </c>
      <c r="K317" s="24"/>
      <c r="L317" s="58" t="str">
        <f>IF(C317=0,"",VLOOKUP(C317,Afdelingen!$A$3:$H$102,8,FALSE))</f>
        <v/>
      </c>
      <c r="M317" s="35"/>
    </row>
    <row r="318" spans="1:13" x14ac:dyDescent="0.3">
      <c r="A318" s="2" t="str">
        <f t="shared" si="16"/>
        <v>0</v>
      </c>
      <c r="B318" s="2" t="str">
        <f t="shared" si="17"/>
        <v>0</v>
      </c>
      <c r="C318" s="17"/>
      <c r="D318" s="24"/>
      <c r="E318" s="55" t="str">
        <f>IF(D318="","",VLOOKUP(D318,'Thema''s Normen Processen'!$A$3:$D$502,2,FALSE))</f>
        <v/>
      </c>
      <c r="F318" s="29"/>
      <c r="G318" s="29"/>
      <c r="H318" s="24"/>
      <c r="I318" s="41">
        <f t="shared" si="18"/>
        <v>0</v>
      </c>
      <c r="J318" s="41" t="str">
        <f t="shared" si="19"/>
        <v/>
      </c>
      <c r="K318" s="24"/>
      <c r="L318" s="58" t="str">
        <f>IF(C318=0,"",VLOOKUP(C318,Afdelingen!$A$3:$H$102,8,FALSE))</f>
        <v/>
      </c>
      <c r="M318" s="35"/>
    </row>
    <row r="319" spans="1:13" x14ac:dyDescent="0.3">
      <c r="A319" s="2" t="str">
        <f t="shared" si="16"/>
        <v>0</v>
      </c>
      <c r="B319" s="2" t="str">
        <f t="shared" si="17"/>
        <v>0</v>
      </c>
      <c r="C319" s="17"/>
      <c r="D319" s="24"/>
      <c r="E319" s="55" t="str">
        <f>IF(D319="","",VLOOKUP(D319,'Thema''s Normen Processen'!$A$3:$D$502,2,FALSE))</f>
        <v/>
      </c>
      <c r="F319" s="29"/>
      <c r="G319" s="29"/>
      <c r="H319" s="24"/>
      <c r="I319" s="41">
        <f t="shared" si="18"/>
        <v>0</v>
      </c>
      <c r="J319" s="41" t="str">
        <f t="shared" si="19"/>
        <v/>
      </c>
      <c r="K319" s="24"/>
      <c r="L319" s="58" t="str">
        <f>IF(C319=0,"",VLOOKUP(C319,Afdelingen!$A$3:$H$102,8,FALSE))</f>
        <v/>
      </c>
      <c r="M319" s="35"/>
    </row>
    <row r="320" spans="1:13" x14ac:dyDescent="0.3">
      <c r="A320" s="2" t="str">
        <f t="shared" si="16"/>
        <v>0</v>
      </c>
      <c r="B320" s="2" t="str">
        <f t="shared" si="17"/>
        <v>0</v>
      </c>
      <c r="C320" s="17"/>
      <c r="D320" s="24"/>
      <c r="E320" s="55" t="str">
        <f>IF(D320="","",VLOOKUP(D320,'Thema''s Normen Processen'!$A$3:$D$502,2,FALSE))</f>
        <v/>
      </c>
      <c r="F320" s="29"/>
      <c r="G320" s="29"/>
      <c r="H320" s="24"/>
      <c r="I320" s="41">
        <f t="shared" si="18"/>
        <v>0</v>
      </c>
      <c r="J320" s="41" t="str">
        <f t="shared" si="19"/>
        <v/>
      </c>
      <c r="K320" s="24"/>
      <c r="L320" s="58" t="str">
        <f>IF(C320=0,"",VLOOKUP(C320,Afdelingen!$A$3:$H$102,8,FALSE))</f>
        <v/>
      </c>
      <c r="M320" s="35"/>
    </row>
    <row r="321" spans="1:13" x14ac:dyDescent="0.3">
      <c r="A321" s="2" t="str">
        <f t="shared" si="16"/>
        <v>0</v>
      </c>
      <c r="B321" s="2" t="str">
        <f t="shared" si="17"/>
        <v>0</v>
      </c>
      <c r="C321" s="17"/>
      <c r="D321" s="24"/>
      <c r="E321" s="55" t="str">
        <f>IF(D321="","",VLOOKUP(D321,'Thema''s Normen Processen'!$A$3:$D$502,2,FALSE))</f>
        <v/>
      </c>
      <c r="F321" s="29"/>
      <c r="G321" s="29"/>
      <c r="H321" s="24"/>
      <c r="I321" s="41">
        <f t="shared" si="18"/>
        <v>0</v>
      </c>
      <c r="J321" s="41" t="str">
        <f t="shared" si="19"/>
        <v/>
      </c>
      <c r="K321" s="24"/>
      <c r="L321" s="58" t="str">
        <f>IF(C321=0,"",VLOOKUP(C321,Afdelingen!$A$3:$H$102,8,FALSE))</f>
        <v/>
      </c>
      <c r="M321" s="35"/>
    </row>
    <row r="322" spans="1:13" x14ac:dyDescent="0.3">
      <c r="A322" s="2" t="str">
        <f t="shared" si="16"/>
        <v>0</v>
      </c>
      <c r="B322" s="2" t="str">
        <f t="shared" si="17"/>
        <v>0</v>
      </c>
      <c r="C322" s="17"/>
      <c r="D322" s="24"/>
      <c r="E322" s="55" t="str">
        <f>IF(D322="","",VLOOKUP(D322,'Thema''s Normen Processen'!$A$3:$D$502,2,FALSE))</f>
        <v/>
      </c>
      <c r="F322" s="29"/>
      <c r="G322" s="29"/>
      <c r="H322" s="24"/>
      <c r="I322" s="41">
        <f t="shared" si="18"/>
        <v>0</v>
      </c>
      <c r="J322" s="41" t="str">
        <f t="shared" si="19"/>
        <v/>
      </c>
      <c r="K322" s="24"/>
      <c r="L322" s="58" t="str">
        <f>IF(C322=0,"",VLOOKUP(C322,Afdelingen!$A$3:$H$102,8,FALSE))</f>
        <v/>
      </c>
      <c r="M322" s="35"/>
    </row>
    <row r="323" spans="1:13" x14ac:dyDescent="0.3">
      <c r="A323" s="2" t="str">
        <f t="shared" si="16"/>
        <v>0</v>
      </c>
      <c r="B323" s="2" t="str">
        <f t="shared" si="17"/>
        <v>0</v>
      </c>
      <c r="C323" s="17"/>
      <c r="D323" s="24"/>
      <c r="E323" s="55" t="str">
        <f>IF(D323="","",VLOOKUP(D323,'Thema''s Normen Processen'!$A$3:$D$502,2,FALSE))</f>
        <v/>
      </c>
      <c r="F323" s="29"/>
      <c r="G323" s="29"/>
      <c r="H323" s="24"/>
      <c r="I323" s="41">
        <f t="shared" si="18"/>
        <v>0</v>
      </c>
      <c r="J323" s="41" t="str">
        <f t="shared" si="19"/>
        <v/>
      </c>
      <c r="K323" s="24"/>
      <c r="L323" s="58" t="str">
        <f>IF(C323=0,"",VLOOKUP(C323,Afdelingen!$A$3:$H$102,8,FALSE))</f>
        <v/>
      </c>
      <c r="M323" s="35"/>
    </row>
    <row r="324" spans="1:13" x14ac:dyDescent="0.3">
      <c r="A324" s="2" t="str">
        <f t="shared" ref="A324:A387" si="20">CONCATENATE(C324,I324,J324)</f>
        <v>0</v>
      </c>
      <c r="B324" s="2" t="str">
        <f t="shared" ref="B324:B387" si="21">CONCATENATE(D324,I324,J324)</f>
        <v>0</v>
      </c>
      <c r="C324" s="17"/>
      <c r="D324" s="24"/>
      <c r="E324" s="55" t="str">
        <f>IF(D324="","",VLOOKUP(D324,'Thema''s Normen Processen'!$A$3:$D$502,2,FALSE))</f>
        <v/>
      </c>
      <c r="F324" s="29"/>
      <c r="G324" s="29"/>
      <c r="H324" s="24"/>
      <c r="I324" s="41">
        <f t="shared" ref="I324:I387" si="22">IF(H324=0,0,VLOOKUP(MONTH(H324),$AD$2:$AE$13,2,FALSE))</f>
        <v>0</v>
      </c>
      <c r="J324" s="41" t="str">
        <f t="shared" ref="J324:J387" si="23">IF(H324="","",YEAR(H324))</f>
        <v/>
      </c>
      <c r="K324" s="24"/>
      <c r="L324" s="58" t="str">
        <f>IF(C324=0,"",VLOOKUP(C324,Afdelingen!$A$3:$H$102,8,FALSE))</f>
        <v/>
      </c>
      <c r="M324" s="35"/>
    </row>
    <row r="325" spans="1:13" x14ac:dyDescent="0.3">
      <c r="A325" s="2" t="str">
        <f t="shared" si="20"/>
        <v>0</v>
      </c>
      <c r="B325" s="2" t="str">
        <f t="shared" si="21"/>
        <v>0</v>
      </c>
      <c r="C325" s="17"/>
      <c r="D325" s="24"/>
      <c r="E325" s="55" t="str">
        <f>IF(D325="","",VLOOKUP(D325,'Thema''s Normen Processen'!$A$3:$D$502,2,FALSE))</f>
        <v/>
      </c>
      <c r="F325" s="29"/>
      <c r="G325" s="29"/>
      <c r="H325" s="24"/>
      <c r="I325" s="41">
        <f t="shared" si="22"/>
        <v>0</v>
      </c>
      <c r="J325" s="41" t="str">
        <f t="shared" si="23"/>
        <v/>
      </c>
      <c r="K325" s="24"/>
      <c r="L325" s="58" t="str">
        <f>IF(C325=0,"",VLOOKUP(C325,Afdelingen!$A$3:$H$102,8,FALSE))</f>
        <v/>
      </c>
      <c r="M325" s="35"/>
    </row>
    <row r="326" spans="1:13" x14ac:dyDescent="0.3">
      <c r="A326" s="2" t="str">
        <f t="shared" si="20"/>
        <v>0</v>
      </c>
      <c r="B326" s="2" t="str">
        <f t="shared" si="21"/>
        <v>0</v>
      </c>
      <c r="C326" s="17"/>
      <c r="D326" s="24"/>
      <c r="E326" s="55" t="str">
        <f>IF(D326="","",VLOOKUP(D326,'Thema''s Normen Processen'!$A$3:$D$502,2,FALSE))</f>
        <v/>
      </c>
      <c r="F326" s="29"/>
      <c r="G326" s="29"/>
      <c r="H326" s="24"/>
      <c r="I326" s="41">
        <f t="shared" si="22"/>
        <v>0</v>
      </c>
      <c r="J326" s="41" t="str">
        <f t="shared" si="23"/>
        <v/>
      </c>
      <c r="K326" s="24"/>
      <c r="L326" s="58" t="str">
        <f>IF(C326=0,"",VLOOKUP(C326,Afdelingen!$A$3:$H$102,8,FALSE))</f>
        <v/>
      </c>
      <c r="M326" s="35"/>
    </row>
    <row r="327" spans="1:13" x14ac:dyDescent="0.3">
      <c r="A327" s="2" t="str">
        <f t="shared" si="20"/>
        <v>0</v>
      </c>
      <c r="B327" s="2" t="str">
        <f t="shared" si="21"/>
        <v>0</v>
      </c>
      <c r="C327" s="17"/>
      <c r="D327" s="24"/>
      <c r="E327" s="55" t="str">
        <f>IF(D327="","",VLOOKUP(D327,'Thema''s Normen Processen'!$A$3:$D$502,2,FALSE))</f>
        <v/>
      </c>
      <c r="F327" s="29"/>
      <c r="G327" s="29"/>
      <c r="H327" s="24"/>
      <c r="I327" s="41">
        <f t="shared" si="22"/>
        <v>0</v>
      </c>
      <c r="J327" s="41" t="str">
        <f t="shared" si="23"/>
        <v/>
      </c>
      <c r="K327" s="24"/>
      <c r="L327" s="58" t="str">
        <f>IF(C327=0,"",VLOOKUP(C327,Afdelingen!$A$3:$H$102,8,FALSE))</f>
        <v/>
      </c>
      <c r="M327" s="35"/>
    </row>
    <row r="328" spans="1:13" x14ac:dyDescent="0.3">
      <c r="A328" s="2" t="str">
        <f t="shared" si="20"/>
        <v>0</v>
      </c>
      <c r="B328" s="2" t="str">
        <f t="shared" si="21"/>
        <v>0</v>
      </c>
      <c r="C328" s="17"/>
      <c r="D328" s="24"/>
      <c r="E328" s="55" t="str">
        <f>IF(D328="","",VLOOKUP(D328,'Thema''s Normen Processen'!$A$3:$D$502,2,FALSE))</f>
        <v/>
      </c>
      <c r="F328" s="29"/>
      <c r="G328" s="29"/>
      <c r="H328" s="24"/>
      <c r="I328" s="41">
        <f t="shared" si="22"/>
        <v>0</v>
      </c>
      <c r="J328" s="41" t="str">
        <f t="shared" si="23"/>
        <v/>
      </c>
      <c r="K328" s="24"/>
      <c r="L328" s="58" t="str">
        <f>IF(C328=0,"",VLOOKUP(C328,Afdelingen!$A$3:$H$102,8,FALSE))</f>
        <v/>
      </c>
      <c r="M328" s="35"/>
    </row>
    <row r="329" spans="1:13" x14ac:dyDescent="0.3">
      <c r="A329" s="2" t="str">
        <f t="shared" si="20"/>
        <v>0</v>
      </c>
      <c r="B329" s="2" t="str">
        <f t="shared" si="21"/>
        <v>0</v>
      </c>
      <c r="C329" s="17"/>
      <c r="D329" s="24"/>
      <c r="E329" s="55" t="str">
        <f>IF(D329="","",VLOOKUP(D329,'Thema''s Normen Processen'!$A$3:$D$502,2,FALSE))</f>
        <v/>
      </c>
      <c r="F329" s="29"/>
      <c r="G329" s="29"/>
      <c r="H329" s="24"/>
      <c r="I329" s="41">
        <f t="shared" si="22"/>
        <v>0</v>
      </c>
      <c r="J329" s="41" t="str">
        <f t="shared" si="23"/>
        <v/>
      </c>
      <c r="K329" s="24"/>
      <c r="L329" s="58" t="str">
        <f>IF(C329=0,"",VLOOKUP(C329,Afdelingen!$A$3:$H$102,8,FALSE))</f>
        <v/>
      </c>
      <c r="M329" s="35"/>
    </row>
    <row r="330" spans="1:13" x14ac:dyDescent="0.3">
      <c r="A330" s="2" t="str">
        <f t="shared" si="20"/>
        <v>0</v>
      </c>
      <c r="B330" s="2" t="str">
        <f t="shared" si="21"/>
        <v>0</v>
      </c>
      <c r="C330" s="17"/>
      <c r="D330" s="24"/>
      <c r="E330" s="55" t="str">
        <f>IF(D330="","",VLOOKUP(D330,'Thema''s Normen Processen'!$A$3:$D$502,2,FALSE))</f>
        <v/>
      </c>
      <c r="F330" s="29"/>
      <c r="G330" s="29"/>
      <c r="H330" s="24"/>
      <c r="I330" s="41">
        <f t="shared" si="22"/>
        <v>0</v>
      </c>
      <c r="J330" s="41" t="str">
        <f t="shared" si="23"/>
        <v/>
      </c>
      <c r="K330" s="24"/>
      <c r="L330" s="58" t="str">
        <f>IF(C330=0,"",VLOOKUP(C330,Afdelingen!$A$3:$H$102,8,FALSE))</f>
        <v/>
      </c>
      <c r="M330" s="35"/>
    </row>
    <row r="331" spans="1:13" x14ac:dyDescent="0.3">
      <c r="A331" s="2" t="str">
        <f t="shared" si="20"/>
        <v>0</v>
      </c>
      <c r="B331" s="2" t="str">
        <f t="shared" si="21"/>
        <v>0</v>
      </c>
      <c r="C331" s="17"/>
      <c r="D331" s="24"/>
      <c r="E331" s="55" t="str">
        <f>IF(D331="","",VLOOKUP(D331,'Thema''s Normen Processen'!$A$3:$D$502,2,FALSE))</f>
        <v/>
      </c>
      <c r="F331" s="29"/>
      <c r="G331" s="29"/>
      <c r="H331" s="24"/>
      <c r="I331" s="41">
        <f t="shared" si="22"/>
        <v>0</v>
      </c>
      <c r="J331" s="41" t="str">
        <f t="shared" si="23"/>
        <v/>
      </c>
      <c r="K331" s="24"/>
      <c r="L331" s="58" t="str">
        <f>IF(C331=0,"",VLOOKUP(C331,Afdelingen!$A$3:$H$102,8,FALSE))</f>
        <v/>
      </c>
      <c r="M331" s="35"/>
    </row>
    <row r="332" spans="1:13" x14ac:dyDescent="0.3">
      <c r="A332" s="2" t="str">
        <f t="shared" si="20"/>
        <v>0</v>
      </c>
      <c r="B332" s="2" t="str">
        <f t="shared" si="21"/>
        <v>0</v>
      </c>
      <c r="C332" s="17"/>
      <c r="D332" s="24"/>
      <c r="E332" s="55" t="str">
        <f>IF(D332="","",VLOOKUP(D332,'Thema''s Normen Processen'!$A$3:$D$502,2,FALSE))</f>
        <v/>
      </c>
      <c r="F332" s="29"/>
      <c r="G332" s="29"/>
      <c r="H332" s="24"/>
      <c r="I332" s="41">
        <f t="shared" si="22"/>
        <v>0</v>
      </c>
      <c r="J332" s="41" t="str">
        <f t="shared" si="23"/>
        <v/>
      </c>
      <c r="K332" s="24"/>
      <c r="L332" s="58" t="str">
        <f>IF(C332=0,"",VLOOKUP(C332,Afdelingen!$A$3:$H$102,8,FALSE))</f>
        <v/>
      </c>
      <c r="M332" s="35"/>
    </row>
    <row r="333" spans="1:13" x14ac:dyDescent="0.3">
      <c r="A333" s="2" t="str">
        <f t="shared" si="20"/>
        <v>0</v>
      </c>
      <c r="B333" s="2" t="str">
        <f t="shared" si="21"/>
        <v>0</v>
      </c>
      <c r="C333" s="17"/>
      <c r="D333" s="24"/>
      <c r="E333" s="55" t="str">
        <f>IF(D333="","",VLOOKUP(D333,'Thema''s Normen Processen'!$A$3:$D$502,2,FALSE))</f>
        <v/>
      </c>
      <c r="F333" s="29"/>
      <c r="G333" s="29"/>
      <c r="H333" s="24"/>
      <c r="I333" s="41">
        <f t="shared" si="22"/>
        <v>0</v>
      </c>
      <c r="J333" s="41" t="str">
        <f t="shared" si="23"/>
        <v/>
      </c>
      <c r="K333" s="24"/>
      <c r="L333" s="58" t="str">
        <f>IF(C333=0,"",VLOOKUP(C333,Afdelingen!$A$3:$H$102,8,FALSE))</f>
        <v/>
      </c>
      <c r="M333" s="35"/>
    </row>
    <row r="334" spans="1:13" x14ac:dyDescent="0.3">
      <c r="A334" s="2" t="str">
        <f t="shared" si="20"/>
        <v>0</v>
      </c>
      <c r="B334" s="2" t="str">
        <f t="shared" si="21"/>
        <v>0</v>
      </c>
      <c r="C334" s="17"/>
      <c r="D334" s="24"/>
      <c r="E334" s="55" t="str">
        <f>IF(D334="","",VLOOKUP(D334,'Thema''s Normen Processen'!$A$3:$D$502,2,FALSE))</f>
        <v/>
      </c>
      <c r="F334" s="29"/>
      <c r="G334" s="29"/>
      <c r="H334" s="24"/>
      <c r="I334" s="41">
        <f t="shared" si="22"/>
        <v>0</v>
      </c>
      <c r="J334" s="41" t="str">
        <f t="shared" si="23"/>
        <v/>
      </c>
      <c r="K334" s="24"/>
      <c r="L334" s="58" t="str">
        <f>IF(C334=0,"",VLOOKUP(C334,Afdelingen!$A$3:$H$102,8,FALSE))</f>
        <v/>
      </c>
      <c r="M334" s="35"/>
    </row>
    <row r="335" spans="1:13" x14ac:dyDescent="0.3">
      <c r="A335" s="2" t="str">
        <f t="shared" si="20"/>
        <v>0</v>
      </c>
      <c r="B335" s="2" t="str">
        <f t="shared" si="21"/>
        <v>0</v>
      </c>
      <c r="C335" s="17"/>
      <c r="D335" s="24"/>
      <c r="E335" s="55" t="str">
        <f>IF(D335="","",VLOOKUP(D335,'Thema''s Normen Processen'!$A$3:$D$502,2,FALSE))</f>
        <v/>
      </c>
      <c r="F335" s="29"/>
      <c r="G335" s="29"/>
      <c r="H335" s="24"/>
      <c r="I335" s="41">
        <f t="shared" si="22"/>
        <v>0</v>
      </c>
      <c r="J335" s="41" t="str">
        <f t="shared" si="23"/>
        <v/>
      </c>
      <c r="K335" s="24"/>
      <c r="L335" s="58" t="str">
        <f>IF(C335=0,"",VLOOKUP(C335,Afdelingen!$A$3:$H$102,8,FALSE))</f>
        <v/>
      </c>
      <c r="M335" s="35"/>
    </row>
    <row r="336" spans="1:13" x14ac:dyDescent="0.3">
      <c r="A336" s="2" t="str">
        <f t="shared" si="20"/>
        <v>0</v>
      </c>
      <c r="B336" s="2" t="str">
        <f t="shared" si="21"/>
        <v>0</v>
      </c>
      <c r="C336" s="17"/>
      <c r="D336" s="24"/>
      <c r="E336" s="55" t="str">
        <f>IF(D336="","",VLOOKUP(D336,'Thema''s Normen Processen'!$A$3:$D$502,2,FALSE))</f>
        <v/>
      </c>
      <c r="F336" s="29"/>
      <c r="G336" s="29"/>
      <c r="H336" s="24"/>
      <c r="I336" s="41">
        <f t="shared" si="22"/>
        <v>0</v>
      </c>
      <c r="J336" s="41" t="str">
        <f t="shared" si="23"/>
        <v/>
      </c>
      <c r="K336" s="24"/>
      <c r="L336" s="58" t="str">
        <f>IF(C336=0,"",VLOOKUP(C336,Afdelingen!$A$3:$H$102,8,FALSE))</f>
        <v/>
      </c>
      <c r="M336" s="35"/>
    </row>
    <row r="337" spans="1:13" x14ac:dyDescent="0.3">
      <c r="A337" s="2" t="str">
        <f t="shared" si="20"/>
        <v>0</v>
      </c>
      <c r="B337" s="2" t="str">
        <f t="shared" si="21"/>
        <v>0</v>
      </c>
      <c r="C337" s="17"/>
      <c r="D337" s="24"/>
      <c r="E337" s="55" t="str">
        <f>IF(D337="","",VLOOKUP(D337,'Thema''s Normen Processen'!$A$3:$D$502,2,FALSE))</f>
        <v/>
      </c>
      <c r="F337" s="29"/>
      <c r="G337" s="29"/>
      <c r="H337" s="24"/>
      <c r="I337" s="41">
        <f t="shared" si="22"/>
        <v>0</v>
      </c>
      <c r="J337" s="41" t="str">
        <f t="shared" si="23"/>
        <v/>
      </c>
      <c r="K337" s="24"/>
      <c r="L337" s="58" t="str">
        <f>IF(C337=0,"",VLOOKUP(C337,Afdelingen!$A$3:$H$102,8,FALSE))</f>
        <v/>
      </c>
      <c r="M337" s="35"/>
    </row>
    <row r="338" spans="1:13" x14ac:dyDescent="0.3">
      <c r="A338" s="2" t="str">
        <f t="shared" si="20"/>
        <v>0</v>
      </c>
      <c r="B338" s="2" t="str">
        <f t="shared" si="21"/>
        <v>0</v>
      </c>
      <c r="C338" s="17"/>
      <c r="D338" s="24"/>
      <c r="E338" s="55" t="str">
        <f>IF(D338="","",VLOOKUP(D338,'Thema''s Normen Processen'!$A$3:$D$502,2,FALSE))</f>
        <v/>
      </c>
      <c r="F338" s="29"/>
      <c r="G338" s="29"/>
      <c r="H338" s="24"/>
      <c r="I338" s="41">
        <f t="shared" si="22"/>
        <v>0</v>
      </c>
      <c r="J338" s="41" t="str">
        <f t="shared" si="23"/>
        <v/>
      </c>
      <c r="K338" s="24"/>
      <c r="L338" s="58" t="str">
        <f>IF(C338=0,"",VLOOKUP(C338,Afdelingen!$A$3:$H$102,8,FALSE))</f>
        <v/>
      </c>
      <c r="M338" s="35"/>
    </row>
    <row r="339" spans="1:13" x14ac:dyDescent="0.3">
      <c r="A339" s="2" t="str">
        <f t="shared" si="20"/>
        <v>0</v>
      </c>
      <c r="B339" s="2" t="str">
        <f t="shared" si="21"/>
        <v>0</v>
      </c>
      <c r="C339" s="17"/>
      <c r="D339" s="24"/>
      <c r="E339" s="55" t="str">
        <f>IF(D339="","",VLOOKUP(D339,'Thema''s Normen Processen'!$A$3:$D$502,2,FALSE))</f>
        <v/>
      </c>
      <c r="F339" s="29"/>
      <c r="G339" s="29"/>
      <c r="H339" s="24"/>
      <c r="I339" s="41">
        <f t="shared" si="22"/>
        <v>0</v>
      </c>
      <c r="J339" s="41" t="str">
        <f t="shared" si="23"/>
        <v/>
      </c>
      <c r="K339" s="24"/>
      <c r="L339" s="58" t="str">
        <f>IF(C339=0,"",VLOOKUP(C339,Afdelingen!$A$3:$H$102,8,FALSE))</f>
        <v/>
      </c>
      <c r="M339" s="35"/>
    </row>
    <row r="340" spans="1:13" x14ac:dyDescent="0.3">
      <c r="A340" s="2" t="str">
        <f t="shared" si="20"/>
        <v>0</v>
      </c>
      <c r="B340" s="2" t="str">
        <f t="shared" si="21"/>
        <v>0</v>
      </c>
      <c r="C340" s="17"/>
      <c r="D340" s="24"/>
      <c r="E340" s="55" t="str">
        <f>IF(D340="","",VLOOKUP(D340,'Thema''s Normen Processen'!$A$3:$D$502,2,FALSE))</f>
        <v/>
      </c>
      <c r="F340" s="29"/>
      <c r="G340" s="29"/>
      <c r="H340" s="24"/>
      <c r="I340" s="41">
        <f t="shared" si="22"/>
        <v>0</v>
      </c>
      <c r="J340" s="41" t="str">
        <f t="shared" si="23"/>
        <v/>
      </c>
      <c r="K340" s="24"/>
      <c r="L340" s="58" t="str">
        <f>IF(C340=0,"",VLOOKUP(C340,Afdelingen!$A$3:$H$102,8,FALSE))</f>
        <v/>
      </c>
      <c r="M340" s="35"/>
    </row>
    <row r="341" spans="1:13" x14ac:dyDescent="0.3">
      <c r="A341" s="2" t="str">
        <f t="shared" si="20"/>
        <v>0</v>
      </c>
      <c r="B341" s="2" t="str">
        <f t="shared" si="21"/>
        <v>0</v>
      </c>
      <c r="C341" s="17"/>
      <c r="D341" s="24"/>
      <c r="E341" s="55" t="str">
        <f>IF(D341="","",VLOOKUP(D341,'Thema''s Normen Processen'!$A$3:$D$502,2,FALSE))</f>
        <v/>
      </c>
      <c r="F341" s="29"/>
      <c r="G341" s="29"/>
      <c r="H341" s="24"/>
      <c r="I341" s="41">
        <f t="shared" si="22"/>
        <v>0</v>
      </c>
      <c r="J341" s="41" t="str">
        <f t="shared" si="23"/>
        <v/>
      </c>
      <c r="K341" s="24"/>
      <c r="L341" s="58" t="str">
        <f>IF(C341=0,"",VLOOKUP(C341,Afdelingen!$A$3:$H$102,8,FALSE))</f>
        <v/>
      </c>
      <c r="M341" s="35"/>
    </row>
    <row r="342" spans="1:13" x14ac:dyDescent="0.3">
      <c r="A342" s="2" t="str">
        <f t="shared" si="20"/>
        <v>0</v>
      </c>
      <c r="B342" s="2" t="str">
        <f t="shared" si="21"/>
        <v>0</v>
      </c>
      <c r="C342" s="17"/>
      <c r="D342" s="24"/>
      <c r="E342" s="55" t="str">
        <f>IF(D342="","",VLOOKUP(D342,'Thema''s Normen Processen'!$A$3:$D$502,2,FALSE))</f>
        <v/>
      </c>
      <c r="F342" s="29"/>
      <c r="G342" s="29"/>
      <c r="H342" s="24"/>
      <c r="I342" s="41">
        <f t="shared" si="22"/>
        <v>0</v>
      </c>
      <c r="J342" s="41" t="str">
        <f t="shared" si="23"/>
        <v/>
      </c>
      <c r="K342" s="24"/>
      <c r="L342" s="58" t="str">
        <f>IF(C342=0,"",VLOOKUP(C342,Afdelingen!$A$3:$H$102,8,FALSE))</f>
        <v/>
      </c>
      <c r="M342" s="35"/>
    </row>
    <row r="343" spans="1:13" x14ac:dyDescent="0.3">
      <c r="A343" s="2" t="str">
        <f t="shared" si="20"/>
        <v>0</v>
      </c>
      <c r="B343" s="2" t="str">
        <f t="shared" si="21"/>
        <v>0</v>
      </c>
      <c r="C343" s="17"/>
      <c r="D343" s="24"/>
      <c r="E343" s="55" t="str">
        <f>IF(D343="","",VLOOKUP(D343,'Thema''s Normen Processen'!$A$3:$D$502,2,FALSE))</f>
        <v/>
      </c>
      <c r="F343" s="29"/>
      <c r="G343" s="29"/>
      <c r="H343" s="24"/>
      <c r="I343" s="41">
        <f t="shared" si="22"/>
        <v>0</v>
      </c>
      <c r="J343" s="41" t="str">
        <f t="shared" si="23"/>
        <v/>
      </c>
      <c r="K343" s="24"/>
      <c r="L343" s="58" t="str">
        <f>IF(C343=0,"",VLOOKUP(C343,Afdelingen!$A$3:$H$102,8,FALSE))</f>
        <v/>
      </c>
      <c r="M343" s="35"/>
    </row>
    <row r="344" spans="1:13" x14ac:dyDescent="0.3">
      <c r="A344" s="2" t="str">
        <f t="shared" si="20"/>
        <v>0</v>
      </c>
      <c r="B344" s="2" t="str">
        <f t="shared" si="21"/>
        <v>0</v>
      </c>
      <c r="C344" s="17"/>
      <c r="D344" s="24"/>
      <c r="E344" s="55" t="str">
        <f>IF(D344="","",VLOOKUP(D344,'Thema''s Normen Processen'!$A$3:$D$502,2,FALSE))</f>
        <v/>
      </c>
      <c r="F344" s="29"/>
      <c r="G344" s="29"/>
      <c r="H344" s="24"/>
      <c r="I344" s="41">
        <f t="shared" si="22"/>
        <v>0</v>
      </c>
      <c r="J344" s="41" t="str">
        <f t="shared" si="23"/>
        <v/>
      </c>
      <c r="K344" s="24"/>
      <c r="L344" s="58" t="str">
        <f>IF(C344=0,"",VLOOKUP(C344,Afdelingen!$A$3:$H$102,8,FALSE))</f>
        <v/>
      </c>
      <c r="M344" s="35"/>
    </row>
    <row r="345" spans="1:13" x14ac:dyDescent="0.3">
      <c r="A345" s="2" t="str">
        <f t="shared" si="20"/>
        <v>0</v>
      </c>
      <c r="B345" s="2" t="str">
        <f t="shared" si="21"/>
        <v>0</v>
      </c>
      <c r="C345" s="17"/>
      <c r="D345" s="24"/>
      <c r="E345" s="55" t="str">
        <f>IF(D345="","",VLOOKUP(D345,'Thema''s Normen Processen'!$A$3:$D$502,2,FALSE))</f>
        <v/>
      </c>
      <c r="F345" s="29"/>
      <c r="G345" s="29"/>
      <c r="H345" s="24"/>
      <c r="I345" s="41">
        <f t="shared" si="22"/>
        <v>0</v>
      </c>
      <c r="J345" s="41" t="str">
        <f t="shared" si="23"/>
        <v/>
      </c>
      <c r="K345" s="24"/>
      <c r="L345" s="58" t="str">
        <f>IF(C345=0,"",VLOOKUP(C345,Afdelingen!$A$3:$H$102,8,FALSE))</f>
        <v/>
      </c>
      <c r="M345" s="35"/>
    </row>
    <row r="346" spans="1:13" x14ac:dyDescent="0.3">
      <c r="A346" s="2" t="str">
        <f t="shared" si="20"/>
        <v>0</v>
      </c>
      <c r="B346" s="2" t="str">
        <f t="shared" si="21"/>
        <v>0</v>
      </c>
      <c r="C346" s="17"/>
      <c r="D346" s="24"/>
      <c r="E346" s="55" t="str">
        <f>IF(D346="","",VLOOKUP(D346,'Thema''s Normen Processen'!$A$3:$D$502,2,FALSE))</f>
        <v/>
      </c>
      <c r="F346" s="29"/>
      <c r="G346" s="29"/>
      <c r="H346" s="24"/>
      <c r="I346" s="41">
        <f t="shared" si="22"/>
        <v>0</v>
      </c>
      <c r="J346" s="41" t="str">
        <f t="shared" si="23"/>
        <v/>
      </c>
      <c r="K346" s="24"/>
      <c r="L346" s="58" t="str">
        <f>IF(C346=0,"",VLOOKUP(C346,Afdelingen!$A$3:$H$102,8,FALSE))</f>
        <v/>
      </c>
      <c r="M346" s="35"/>
    </row>
    <row r="347" spans="1:13" x14ac:dyDescent="0.3">
      <c r="A347" s="2" t="str">
        <f t="shared" si="20"/>
        <v>0</v>
      </c>
      <c r="B347" s="2" t="str">
        <f t="shared" si="21"/>
        <v>0</v>
      </c>
      <c r="C347" s="17"/>
      <c r="D347" s="24"/>
      <c r="E347" s="55" t="str">
        <f>IF(D347="","",VLOOKUP(D347,'Thema''s Normen Processen'!$A$3:$D$502,2,FALSE))</f>
        <v/>
      </c>
      <c r="F347" s="29"/>
      <c r="G347" s="29"/>
      <c r="H347" s="24"/>
      <c r="I347" s="41">
        <f t="shared" si="22"/>
        <v>0</v>
      </c>
      <c r="J347" s="41" t="str">
        <f t="shared" si="23"/>
        <v/>
      </c>
      <c r="K347" s="24"/>
      <c r="L347" s="58" t="str">
        <f>IF(C347=0,"",VLOOKUP(C347,Afdelingen!$A$3:$H$102,8,FALSE))</f>
        <v/>
      </c>
      <c r="M347" s="35"/>
    </row>
    <row r="348" spans="1:13" x14ac:dyDescent="0.3">
      <c r="A348" s="2" t="str">
        <f t="shared" si="20"/>
        <v>0</v>
      </c>
      <c r="B348" s="2" t="str">
        <f t="shared" si="21"/>
        <v>0</v>
      </c>
      <c r="C348" s="17"/>
      <c r="D348" s="24"/>
      <c r="E348" s="55" t="str">
        <f>IF(D348="","",VLOOKUP(D348,'Thema''s Normen Processen'!$A$3:$D$502,2,FALSE))</f>
        <v/>
      </c>
      <c r="F348" s="29"/>
      <c r="G348" s="29"/>
      <c r="H348" s="24"/>
      <c r="I348" s="41">
        <f t="shared" si="22"/>
        <v>0</v>
      </c>
      <c r="J348" s="41" t="str">
        <f t="shared" si="23"/>
        <v/>
      </c>
      <c r="K348" s="24"/>
      <c r="L348" s="58" t="str">
        <f>IF(C348=0,"",VLOOKUP(C348,Afdelingen!$A$3:$H$102,8,FALSE))</f>
        <v/>
      </c>
      <c r="M348" s="35"/>
    </row>
    <row r="349" spans="1:13" x14ac:dyDescent="0.3">
      <c r="A349" s="2" t="str">
        <f t="shared" si="20"/>
        <v>0</v>
      </c>
      <c r="B349" s="2" t="str">
        <f t="shared" si="21"/>
        <v>0</v>
      </c>
      <c r="C349" s="17"/>
      <c r="D349" s="24"/>
      <c r="E349" s="55" t="str">
        <f>IF(D349="","",VLOOKUP(D349,'Thema''s Normen Processen'!$A$3:$D$502,2,FALSE))</f>
        <v/>
      </c>
      <c r="F349" s="29"/>
      <c r="G349" s="29"/>
      <c r="H349" s="24"/>
      <c r="I349" s="41">
        <f t="shared" si="22"/>
        <v>0</v>
      </c>
      <c r="J349" s="41" t="str">
        <f t="shared" si="23"/>
        <v/>
      </c>
      <c r="K349" s="24"/>
      <c r="L349" s="58" t="str">
        <f>IF(C349=0,"",VLOOKUP(C349,Afdelingen!$A$3:$H$102,8,FALSE))</f>
        <v/>
      </c>
      <c r="M349" s="35"/>
    </row>
    <row r="350" spans="1:13" x14ac:dyDescent="0.3">
      <c r="A350" s="2" t="str">
        <f t="shared" si="20"/>
        <v>0</v>
      </c>
      <c r="B350" s="2" t="str">
        <f t="shared" si="21"/>
        <v>0</v>
      </c>
      <c r="C350" s="17"/>
      <c r="D350" s="24"/>
      <c r="E350" s="55" t="str">
        <f>IF(D350="","",VLOOKUP(D350,'Thema''s Normen Processen'!$A$3:$D$502,2,FALSE))</f>
        <v/>
      </c>
      <c r="F350" s="29"/>
      <c r="G350" s="29"/>
      <c r="H350" s="24"/>
      <c r="I350" s="41">
        <f t="shared" si="22"/>
        <v>0</v>
      </c>
      <c r="J350" s="41" t="str">
        <f t="shared" si="23"/>
        <v/>
      </c>
      <c r="K350" s="24"/>
      <c r="L350" s="58" t="str">
        <f>IF(C350=0,"",VLOOKUP(C350,Afdelingen!$A$3:$H$102,8,FALSE))</f>
        <v/>
      </c>
      <c r="M350" s="35"/>
    </row>
    <row r="351" spans="1:13" x14ac:dyDescent="0.3">
      <c r="A351" s="2" t="str">
        <f t="shared" si="20"/>
        <v>0</v>
      </c>
      <c r="B351" s="2" t="str">
        <f t="shared" si="21"/>
        <v>0</v>
      </c>
      <c r="C351" s="17"/>
      <c r="D351" s="24"/>
      <c r="E351" s="55" t="str">
        <f>IF(D351="","",VLOOKUP(D351,'Thema''s Normen Processen'!$A$3:$D$502,2,FALSE))</f>
        <v/>
      </c>
      <c r="F351" s="29"/>
      <c r="G351" s="29"/>
      <c r="H351" s="24"/>
      <c r="I351" s="41">
        <f t="shared" si="22"/>
        <v>0</v>
      </c>
      <c r="J351" s="41" t="str">
        <f t="shared" si="23"/>
        <v/>
      </c>
      <c r="K351" s="24"/>
      <c r="L351" s="58" t="str">
        <f>IF(C351=0,"",VLOOKUP(C351,Afdelingen!$A$3:$H$102,8,FALSE))</f>
        <v/>
      </c>
      <c r="M351" s="35"/>
    </row>
    <row r="352" spans="1:13" x14ac:dyDescent="0.3">
      <c r="A352" s="2" t="str">
        <f t="shared" si="20"/>
        <v>0</v>
      </c>
      <c r="B352" s="2" t="str">
        <f t="shared" si="21"/>
        <v>0</v>
      </c>
      <c r="C352" s="17"/>
      <c r="D352" s="24"/>
      <c r="E352" s="55" t="str">
        <f>IF(D352="","",VLOOKUP(D352,'Thema''s Normen Processen'!$A$3:$D$502,2,FALSE))</f>
        <v/>
      </c>
      <c r="F352" s="29"/>
      <c r="G352" s="29"/>
      <c r="H352" s="24"/>
      <c r="I352" s="41">
        <f t="shared" si="22"/>
        <v>0</v>
      </c>
      <c r="J352" s="41" t="str">
        <f t="shared" si="23"/>
        <v/>
      </c>
      <c r="K352" s="24"/>
      <c r="L352" s="58" t="str">
        <f>IF(C352=0,"",VLOOKUP(C352,Afdelingen!$A$3:$H$102,8,FALSE))</f>
        <v/>
      </c>
      <c r="M352" s="35"/>
    </row>
    <row r="353" spans="1:13" x14ac:dyDescent="0.3">
      <c r="A353" s="2" t="str">
        <f t="shared" si="20"/>
        <v>0</v>
      </c>
      <c r="B353" s="2" t="str">
        <f t="shared" si="21"/>
        <v>0</v>
      </c>
      <c r="C353" s="17"/>
      <c r="D353" s="24"/>
      <c r="E353" s="55" t="str">
        <f>IF(D353="","",VLOOKUP(D353,'Thema''s Normen Processen'!$A$3:$D$502,2,FALSE))</f>
        <v/>
      </c>
      <c r="F353" s="29"/>
      <c r="G353" s="29"/>
      <c r="H353" s="24"/>
      <c r="I353" s="41">
        <f t="shared" si="22"/>
        <v>0</v>
      </c>
      <c r="J353" s="41" t="str">
        <f t="shared" si="23"/>
        <v/>
      </c>
      <c r="K353" s="24"/>
      <c r="L353" s="58" t="str">
        <f>IF(C353=0,"",VLOOKUP(C353,Afdelingen!$A$3:$H$102,8,FALSE))</f>
        <v/>
      </c>
      <c r="M353" s="35"/>
    </row>
    <row r="354" spans="1:13" x14ac:dyDescent="0.3">
      <c r="A354" s="2" t="str">
        <f t="shared" si="20"/>
        <v>0</v>
      </c>
      <c r="B354" s="2" t="str">
        <f t="shared" si="21"/>
        <v>0</v>
      </c>
      <c r="C354" s="17"/>
      <c r="D354" s="24"/>
      <c r="E354" s="55" t="str">
        <f>IF(D354="","",VLOOKUP(D354,'Thema''s Normen Processen'!$A$3:$D$502,2,FALSE))</f>
        <v/>
      </c>
      <c r="F354" s="29"/>
      <c r="G354" s="29"/>
      <c r="H354" s="24"/>
      <c r="I354" s="41">
        <f t="shared" si="22"/>
        <v>0</v>
      </c>
      <c r="J354" s="41" t="str">
        <f t="shared" si="23"/>
        <v/>
      </c>
      <c r="K354" s="24"/>
      <c r="L354" s="58" t="str">
        <f>IF(C354=0,"",VLOOKUP(C354,Afdelingen!$A$3:$H$102,8,FALSE))</f>
        <v/>
      </c>
      <c r="M354" s="35"/>
    </row>
    <row r="355" spans="1:13" x14ac:dyDescent="0.3">
      <c r="A355" s="2" t="str">
        <f t="shared" si="20"/>
        <v>0</v>
      </c>
      <c r="B355" s="2" t="str">
        <f t="shared" si="21"/>
        <v>0</v>
      </c>
      <c r="C355" s="17"/>
      <c r="D355" s="24"/>
      <c r="E355" s="55" t="str">
        <f>IF(D355="","",VLOOKUP(D355,'Thema''s Normen Processen'!$A$3:$D$502,2,FALSE))</f>
        <v/>
      </c>
      <c r="F355" s="29"/>
      <c r="G355" s="29"/>
      <c r="H355" s="24"/>
      <c r="I355" s="41">
        <f t="shared" si="22"/>
        <v>0</v>
      </c>
      <c r="J355" s="41" t="str">
        <f t="shared" si="23"/>
        <v/>
      </c>
      <c r="K355" s="24"/>
      <c r="L355" s="58" t="str">
        <f>IF(C355=0,"",VLOOKUP(C355,Afdelingen!$A$3:$H$102,8,FALSE))</f>
        <v/>
      </c>
      <c r="M355" s="35"/>
    </row>
    <row r="356" spans="1:13" x14ac:dyDescent="0.3">
      <c r="A356" s="2" t="str">
        <f t="shared" si="20"/>
        <v>0</v>
      </c>
      <c r="B356" s="2" t="str">
        <f t="shared" si="21"/>
        <v>0</v>
      </c>
      <c r="C356" s="17"/>
      <c r="D356" s="24"/>
      <c r="E356" s="55" t="str">
        <f>IF(D356="","",VLOOKUP(D356,'Thema''s Normen Processen'!$A$3:$D$502,2,FALSE))</f>
        <v/>
      </c>
      <c r="F356" s="29"/>
      <c r="G356" s="29"/>
      <c r="H356" s="24"/>
      <c r="I356" s="41">
        <f t="shared" si="22"/>
        <v>0</v>
      </c>
      <c r="J356" s="41" t="str">
        <f t="shared" si="23"/>
        <v/>
      </c>
      <c r="K356" s="24"/>
      <c r="L356" s="58" t="str">
        <f>IF(C356=0,"",VLOOKUP(C356,Afdelingen!$A$3:$H$102,8,FALSE))</f>
        <v/>
      </c>
      <c r="M356" s="35"/>
    </row>
    <row r="357" spans="1:13" x14ac:dyDescent="0.3">
      <c r="A357" s="2" t="str">
        <f t="shared" si="20"/>
        <v>0</v>
      </c>
      <c r="B357" s="2" t="str">
        <f t="shared" si="21"/>
        <v>0</v>
      </c>
      <c r="C357" s="17"/>
      <c r="D357" s="24"/>
      <c r="E357" s="55" t="str">
        <f>IF(D357="","",VLOOKUP(D357,'Thema''s Normen Processen'!$A$3:$D$502,2,FALSE))</f>
        <v/>
      </c>
      <c r="F357" s="29"/>
      <c r="G357" s="29"/>
      <c r="H357" s="24"/>
      <c r="I357" s="41">
        <f t="shared" si="22"/>
        <v>0</v>
      </c>
      <c r="J357" s="41" t="str">
        <f t="shared" si="23"/>
        <v/>
      </c>
      <c r="K357" s="24"/>
      <c r="L357" s="58" t="str">
        <f>IF(C357=0,"",VLOOKUP(C357,Afdelingen!$A$3:$H$102,8,FALSE))</f>
        <v/>
      </c>
      <c r="M357" s="35"/>
    </row>
    <row r="358" spans="1:13" x14ac:dyDescent="0.3">
      <c r="A358" s="2" t="str">
        <f t="shared" si="20"/>
        <v>0</v>
      </c>
      <c r="B358" s="2" t="str">
        <f t="shared" si="21"/>
        <v>0</v>
      </c>
      <c r="C358" s="17"/>
      <c r="D358" s="24"/>
      <c r="E358" s="55" t="str">
        <f>IF(D358="","",VLOOKUP(D358,'Thema''s Normen Processen'!$A$3:$D$502,2,FALSE))</f>
        <v/>
      </c>
      <c r="F358" s="29"/>
      <c r="G358" s="29"/>
      <c r="H358" s="24"/>
      <c r="I358" s="41">
        <f t="shared" si="22"/>
        <v>0</v>
      </c>
      <c r="J358" s="41" t="str">
        <f t="shared" si="23"/>
        <v/>
      </c>
      <c r="K358" s="24"/>
      <c r="L358" s="58" t="str">
        <f>IF(C358=0,"",VLOOKUP(C358,Afdelingen!$A$3:$H$102,8,FALSE))</f>
        <v/>
      </c>
      <c r="M358" s="35"/>
    </row>
    <row r="359" spans="1:13" x14ac:dyDescent="0.3">
      <c r="A359" s="2" t="str">
        <f t="shared" si="20"/>
        <v>0</v>
      </c>
      <c r="B359" s="2" t="str">
        <f t="shared" si="21"/>
        <v>0</v>
      </c>
      <c r="C359" s="17"/>
      <c r="D359" s="24"/>
      <c r="E359" s="55" t="str">
        <f>IF(D359="","",VLOOKUP(D359,'Thema''s Normen Processen'!$A$3:$D$502,2,FALSE))</f>
        <v/>
      </c>
      <c r="F359" s="29"/>
      <c r="G359" s="29"/>
      <c r="H359" s="24"/>
      <c r="I359" s="41">
        <f t="shared" si="22"/>
        <v>0</v>
      </c>
      <c r="J359" s="41" t="str">
        <f t="shared" si="23"/>
        <v/>
      </c>
      <c r="K359" s="24"/>
      <c r="L359" s="58" t="str">
        <f>IF(C359=0,"",VLOOKUP(C359,Afdelingen!$A$3:$H$102,8,FALSE))</f>
        <v/>
      </c>
      <c r="M359" s="35"/>
    </row>
    <row r="360" spans="1:13" x14ac:dyDescent="0.3">
      <c r="A360" s="2" t="str">
        <f t="shared" si="20"/>
        <v>0</v>
      </c>
      <c r="B360" s="2" t="str">
        <f t="shared" si="21"/>
        <v>0</v>
      </c>
      <c r="C360" s="17"/>
      <c r="D360" s="24"/>
      <c r="E360" s="55" t="str">
        <f>IF(D360="","",VLOOKUP(D360,'Thema''s Normen Processen'!$A$3:$D$502,2,FALSE))</f>
        <v/>
      </c>
      <c r="F360" s="29"/>
      <c r="G360" s="29"/>
      <c r="H360" s="24"/>
      <c r="I360" s="41">
        <f t="shared" si="22"/>
        <v>0</v>
      </c>
      <c r="J360" s="41" t="str">
        <f t="shared" si="23"/>
        <v/>
      </c>
      <c r="K360" s="24"/>
      <c r="L360" s="58" t="str">
        <f>IF(C360=0,"",VLOOKUP(C360,Afdelingen!$A$3:$H$102,8,FALSE))</f>
        <v/>
      </c>
      <c r="M360" s="35"/>
    </row>
    <row r="361" spans="1:13" x14ac:dyDescent="0.3">
      <c r="A361" s="2" t="str">
        <f t="shared" si="20"/>
        <v>0</v>
      </c>
      <c r="B361" s="2" t="str">
        <f t="shared" si="21"/>
        <v>0</v>
      </c>
      <c r="C361" s="17"/>
      <c r="D361" s="24"/>
      <c r="E361" s="55" t="str">
        <f>IF(D361="","",VLOOKUP(D361,'Thema''s Normen Processen'!$A$3:$D$502,2,FALSE))</f>
        <v/>
      </c>
      <c r="F361" s="29"/>
      <c r="G361" s="29"/>
      <c r="H361" s="24"/>
      <c r="I361" s="41">
        <f t="shared" si="22"/>
        <v>0</v>
      </c>
      <c r="J361" s="41" t="str">
        <f t="shared" si="23"/>
        <v/>
      </c>
      <c r="K361" s="24"/>
      <c r="L361" s="58" t="str">
        <f>IF(C361=0,"",VLOOKUP(C361,Afdelingen!$A$3:$H$102,8,FALSE))</f>
        <v/>
      </c>
      <c r="M361" s="35"/>
    </row>
    <row r="362" spans="1:13" x14ac:dyDescent="0.3">
      <c r="A362" s="2" t="str">
        <f t="shared" si="20"/>
        <v>0</v>
      </c>
      <c r="B362" s="2" t="str">
        <f t="shared" si="21"/>
        <v>0</v>
      </c>
      <c r="C362" s="17"/>
      <c r="D362" s="24"/>
      <c r="E362" s="55" t="str">
        <f>IF(D362="","",VLOOKUP(D362,'Thema''s Normen Processen'!$A$3:$D$502,2,FALSE))</f>
        <v/>
      </c>
      <c r="F362" s="29"/>
      <c r="G362" s="29"/>
      <c r="H362" s="24"/>
      <c r="I362" s="41">
        <f t="shared" si="22"/>
        <v>0</v>
      </c>
      <c r="J362" s="41" t="str">
        <f t="shared" si="23"/>
        <v/>
      </c>
      <c r="K362" s="24"/>
      <c r="L362" s="58" t="str">
        <f>IF(C362=0,"",VLOOKUP(C362,Afdelingen!$A$3:$H$102,8,FALSE))</f>
        <v/>
      </c>
      <c r="M362" s="35"/>
    </row>
    <row r="363" spans="1:13" x14ac:dyDescent="0.3">
      <c r="A363" s="2" t="str">
        <f t="shared" si="20"/>
        <v>0</v>
      </c>
      <c r="B363" s="2" t="str">
        <f t="shared" si="21"/>
        <v>0</v>
      </c>
      <c r="C363" s="17"/>
      <c r="D363" s="24"/>
      <c r="E363" s="55" t="str">
        <f>IF(D363="","",VLOOKUP(D363,'Thema''s Normen Processen'!$A$3:$D$502,2,FALSE))</f>
        <v/>
      </c>
      <c r="F363" s="29"/>
      <c r="G363" s="29"/>
      <c r="H363" s="24"/>
      <c r="I363" s="41">
        <f t="shared" si="22"/>
        <v>0</v>
      </c>
      <c r="J363" s="41" t="str">
        <f t="shared" si="23"/>
        <v/>
      </c>
      <c r="K363" s="24"/>
      <c r="L363" s="58" t="str">
        <f>IF(C363=0,"",VLOOKUP(C363,Afdelingen!$A$3:$H$102,8,FALSE))</f>
        <v/>
      </c>
      <c r="M363" s="35"/>
    </row>
    <row r="364" spans="1:13" x14ac:dyDescent="0.3">
      <c r="A364" s="2" t="str">
        <f t="shared" si="20"/>
        <v>0</v>
      </c>
      <c r="B364" s="2" t="str">
        <f t="shared" si="21"/>
        <v>0</v>
      </c>
      <c r="C364" s="17"/>
      <c r="D364" s="24"/>
      <c r="E364" s="55" t="str">
        <f>IF(D364="","",VLOOKUP(D364,'Thema''s Normen Processen'!$A$3:$D$502,2,FALSE))</f>
        <v/>
      </c>
      <c r="F364" s="29"/>
      <c r="G364" s="29"/>
      <c r="H364" s="24"/>
      <c r="I364" s="41">
        <f t="shared" si="22"/>
        <v>0</v>
      </c>
      <c r="J364" s="41" t="str">
        <f t="shared" si="23"/>
        <v/>
      </c>
      <c r="K364" s="24"/>
      <c r="L364" s="58" t="str">
        <f>IF(C364=0,"",VLOOKUP(C364,Afdelingen!$A$3:$H$102,8,FALSE))</f>
        <v/>
      </c>
      <c r="M364" s="35"/>
    </row>
    <row r="365" spans="1:13" x14ac:dyDescent="0.3">
      <c r="A365" s="2" t="str">
        <f t="shared" si="20"/>
        <v>0</v>
      </c>
      <c r="B365" s="2" t="str">
        <f t="shared" si="21"/>
        <v>0</v>
      </c>
      <c r="C365" s="17"/>
      <c r="D365" s="24"/>
      <c r="E365" s="55" t="str">
        <f>IF(D365="","",VLOOKUP(D365,'Thema''s Normen Processen'!$A$3:$D$502,2,FALSE))</f>
        <v/>
      </c>
      <c r="F365" s="29"/>
      <c r="G365" s="29"/>
      <c r="H365" s="24"/>
      <c r="I365" s="41">
        <f t="shared" si="22"/>
        <v>0</v>
      </c>
      <c r="J365" s="41" t="str">
        <f t="shared" si="23"/>
        <v/>
      </c>
      <c r="K365" s="24"/>
      <c r="L365" s="58" t="str">
        <f>IF(C365=0,"",VLOOKUP(C365,Afdelingen!$A$3:$H$102,8,FALSE))</f>
        <v/>
      </c>
      <c r="M365" s="35"/>
    </row>
    <row r="366" spans="1:13" x14ac:dyDescent="0.3">
      <c r="A366" s="2" t="str">
        <f t="shared" si="20"/>
        <v>0</v>
      </c>
      <c r="B366" s="2" t="str">
        <f t="shared" si="21"/>
        <v>0</v>
      </c>
      <c r="C366" s="17"/>
      <c r="D366" s="24"/>
      <c r="E366" s="55" t="str">
        <f>IF(D366="","",VLOOKUP(D366,'Thema''s Normen Processen'!$A$3:$D$502,2,FALSE))</f>
        <v/>
      </c>
      <c r="F366" s="29"/>
      <c r="G366" s="29"/>
      <c r="H366" s="24"/>
      <c r="I366" s="41">
        <f t="shared" si="22"/>
        <v>0</v>
      </c>
      <c r="J366" s="41" t="str">
        <f t="shared" si="23"/>
        <v/>
      </c>
      <c r="K366" s="24"/>
      <c r="L366" s="58" t="str">
        <f>IF(C366=0,"",VLOOKUP(C366,Afdelingen!$A$3:$H$102,8,FALSE))</f>
        <v/>
      </c>
      <c r="M366" s="35"/>
    </row>
    <row r="367" spans="1:13" x14ac:dyDescent="0.3">
      <c r="A367" s="2" t="str">
        <f t="shared" si="20"/>
        <v>0</v>
      </c>
      <c r="B367" s="2" t="str">
        <f t="shared" si="21"/>
        <v>0</v>
      </c>
      <c r="C367" s="17"/>
      <c r="D367" s="24"/>
      <c r="E367" s="55" t="str">
        <f>IF(D367="","",VLOOKUP(D367,'Thema''s Normen Processen'!$A$3:$D$502,2,FALSE))</f>
        <v/>
      </c>
      <c r="F367" s="29"/>
      <c r="G367" s="29"/>
      <c r="H367" s="24"/>
      <c r="I367" s="41">
        <f t="shared" si="22"/>
        <v>0</v>
      </c>
      <c r="J367" s="41" t="str">
        <f t="shared" si="23"/>
        <v/>
      </c>
      <c r="K367" s="24"/>
      <c r="L367" s="58" t="str">
        <f>IF(C367=0,"",VLOOKUP(C367,Afdelingen!$A$3:$H$102,8,FALSE))</f>
        <v/>
      </c>
      <c r="M367" s="35"/>
    </row>
    <row r="368" spans="1:13" x14ac:dyDescent="0.3">
      <c r="A368" s="2" t="str">
        <f t="shared" si="20"/>
        <v>0</v>
      </c>
      <c r="B368" s="2" t="str">
        <f t="shared" si="21"/>
        <v>0</v>
      </c>
      <c r="C368" s="17"/>
      <c r="D368" s="24"/>
      <c r="E368" s="55" t="str">
        <f>IF(D368="","",VLOOKUP(D368,'Thema''s Normen Processen'!$A$3:$D$502,2,FALSE))</f>
        <v/>
      </c>
      <c r="F368" s="29"/>
      <c r="G368" s="29"/>
      <c r="H368" s="24"/>
      <c r="I368" s="41">
        <f t="shared" si="22"/>
        <v>0</v>
      </c>
      <c r="J368" s="41" t="str">
        <f t="shared" si="23"/>
        <v/>
      </c>
      <c r="K368" s="24"/>
      <c r="L368" s="58" t="str">
        <f>IF(C368=0,"",VLOOKUP(C368,Afdelingen!$A$3:$H$102,8,FALSE))</f>
        <v/>
      </c>
      <c r="M368" s="35"/>
    </row>
    <row r="369" spans="1:13" x14ac:dyDescent="0.3">
      <c r="A369" s="2" t="str">
        <f t="shared" si="20"/>
        <v>0</v>
      </c>
      <c r="B369" s="2" t="str">
        <f t="shared" si="21"/>
        <v>0</v>
      </c>
      <c r="C369" s="17"/>
      <c r="D369" s="24"/>
      <c r="E369" s="55" t="str">
        <f>IF(D369="","",VLOOKUP(D369,'Thema''s Normen Processen'!$A$3:$D$502,2,FALSE))</f>
        <v/>
      </c>
      <c r="F369" s="29"/>
      <c r="G369" s="29"/>
      <c r="H369" s="24"/>
      <c r="I369" s="41">
        <f t="shared" si="22"/>
        <v>0</v>
      </c>
      <c r="J369" s="41" t="str">
        <f t="shared" si="23"/>
        <v/>
      </c>
      <c r="K369" s="24"/>
      <c r="L369" s="58" t="str">
        <f>IF(C369=0,"",VLOOKUP(C369,Afdelingen!$A$3:$H$102,8,FALSE))</f>
        <v/>
      </c>
      <c r="M369" s="35"/>
    </row>
    <row r="370" spans="1:13" x14ac:dyDescent="0.3">
      <c r="A370" s="2" t="str">
        <f t="shared" si="20"/>
        <v>0</v>
      </c>
      <c r="B370" s="2" t="str">
        <f t="shared" si="21"/>
        <v>0</v>
      </c>
      <c r="C370" s="17"/>
      <c r="D370" s="24"/>
      <c r="E370" s="55" t="str">
        <f>IF(D370="","",VLOOKUP(D370,'Thema''s Normen Processen'!$A$3:$D$502,2,FALSE))</f>
        <v/>
      </c>
      <c r="F370" s="29"/>
      <c r="G370" s="29"/>
      <c r="H370" s="24"/>
      <c r="I370" s="41">
        <f t="shared" si="22"/>
        <v>0</v>
      </c>
      <c r="J370" s="41" t="str">
        <f t="shared" si="23"/>
        <v/>
      </c>
      <c r="K370" s="24"/>
      <c r="L370" s="58" t="str">
        <f>IF(C370=0,"",VLOOKUP(C370,Afdelingen!$A$3:$H$102,8,FALSE))</f>
        <v/>
      </c>
      <c r="M370" s="35"/>
    </row>
    <row r="371" spans="1:13" x14ac:dyDescent="0.3">
      <c r="A371" s="2" t="str">
        <f t="shared" si="20"/>
        <v>0</v>
      </c>
      <c r="B371" s="2" t="str">
        <f t="shared" si="21"/>
        <v>0</v>
      </c>
      <c r="C371" s="17"/>
      <c r="D371" s="24"/>
      <c r="E371" s="55" t="str">
        <f>IF(D371="","",VLOOKUP(D371,'Thema''s Normen Processen'!$A$3:$D$502,2,FALSE))</f>
        <v/>
      </c>
      <c r="F371" s="29"/>
      <c r="G371" s="29"/>
      <c r="H371" s="24"/>
      <c r="I371" s="41">
        <f t="shared" si="22"/>
        <v>0</v>
      </c>
      <c r="J371" s="41" t="str">
        <f t="shared" si="23"/>
        <v/>
      </c>
      <c r="K371" s="24"/>
      <c r="L371" s="58" t="str">
        <f>IF(C371=0,"",VLOOKUP(C371,Afdelingen!$A$3:$H$102,8,FALSE))</f>
        <v/>
      </c>
      <c r="M371" s="35"/>
    </row>
    <row r="372" spans="1:13" x14ac:dyDescent="0.3">
      <c r="A372" s="2" t="str">
        <f t="shared" si="20"/>
        <v>0</v>
      </c>
      <c r="B372" s="2" t="str">
        <f t="shared" si="21"/>
        <v>0</v>
      </c>
      <c r="C372" s="17"/>
      <c r="D372" s="24"/>
      <c r="E372" s="55" t="str">
        <f>IF(D372="","",VLOOKUP(D372,'Thema''s Normen Processen'!$A$3:$D$502,2,FALSE))</f>
        <v/>
      </c>
      <c r="F372" s="29"/>
      <c r="G372" s="29"/>
      <c r="H372" s="24"/>
      <c r="I372" s="41">
        <f t="shared" si="22"/>
        <v>0</v>
      </c>
      <c r="J372" s="41" t="str">
        <f t="shared" si="23"/>
        <v/>
      </c>
      <c r="K372" s="24"/>
      <c r="L372" s="58" t="str">
        <f>IF(C372=0,"",VLOOKUP(C372,Afdelingen!$A$3:$H$102,8,FALSE))</f>
        <v/>
      </c>
      <c r="M372" s="35"/>
    </row>
    <row r="373" spans="1:13" x14ac:dyDescent="0.3">
      <c r="A373" s="2" t="str">
        <f t="shared" si="20"/>
        <v>0</v>
      </c>
      <c r="B373" s="2" t="str">
        <f t="shared" si="21"/>
        <v>0</v>
      </c>
      <c r="C373" s="17"/>
      <c r="D373" s="24"/>
      <c r="E373" s="55" t="str">
        <f>IF(D373="","",VLOOKUP(D373,'Thema''s Normen Processen'!$A$3:$D$502,2,FALSE))</f>
        <v/>
      </c>
      <c r="F373" s="29"/>
      <c r="G373" s="29"/>
      <c r="H373" s="24"/>
      <c r="I373" s="41">
        <f t="shared" si="22"/>
        <v>0</v>
      </c>
      <c r="J373" s="41" t="str">
        <f t="shared" si="23"/>
        <v/>
      </c>
      <c r="K373" s="24"/>
      <c r="L373" s="58" t="str">
        <f>IF(C373=0,"",VLOOKUP(C373,Afdelingen!$A$3:$H$102,8,FALSE))</f>
        <v/>
      </c>
      <c r="M373" s="35"/>
    </row>
    <row r="374" spans="1:13" x14ac:dyDescent="0.3">
      <c r="A374" s="2" t="str">
        <f t="shared" si="20"/>
        <v>0</v>
      </c>
      <c r="B374" s="2" t="str">
        <f t="shared" si="21"/>
        <v>0</v>
      </c>
      <c r="C374" s="17"/>
      <c r="D374" s="24"/>
      <c r="E374" s="55" t="str">
        <f>IF(D374="","",VLOOKUP(D374,'Thema''s Normen Processen'!$A$3:$D$502,2,FALSE))</f>
        <v/>
      </c>
      <c r="F374" s="29"/>
      <c r="G374" s="29"/>
      <c r="H374" s="24"/>
      <c r="I374" s="41">
        <f t="shared" si="22"/>
        <v>0</v>
      </c>
      <c r="J374" s="41" t="str">
        <f t="shared" si="23"/>
        <v/>
      </c>
      <c r="K374" s="24"/>
      <c r="L374" s="58" t="str">
        <f>IF(C374=0,"",VLOOKUP(C374,Afdelingen!$A$3:$H$102,8,FALSE))</f>
        <v/>
      </c>
      <c r="M374" s="35"/>
    </row>
    <row r="375" spans="1:13" x14ac:dyDescent="0.3">
      <c r="A375" s="2" t="str">
        <f t="shared" si="20"/>
        <v>0</v>
      </c>
      <c r="B375" s="2" t="str">
        <f t="shared" si="21"/>
        <v>0</v>
      </c>
      <c r="C375" s="17"/>
      <c r="D375" s="24"/>
      <c r="E375" s="55" t="str">
        <f>IF(D375="","",VLOOKUP(D375,'Thema''s Normen Processen'!$A$3:$D$502,2,FALSE))</f>
        <v/>
      </c>
      <c r="F375" s="29"/>
      <c r="G375" s="29"/>
      <c r="H375" s="24"/>
      <c r="I375" s="41">
        <f t="shared" si="22"/>
        <v>0</v>
      </c>
      <c r="J375" s="41" t="str">
        <f t="shared" si="23"/>
        <v/>
      </c>
      <c r="K375" s="24"/>
      <c r="L375" s="58" t="str">
        <f>IF(C375=0,"",VLOOKUP(C375,Afdelingen!$A$3:$H$102,8,FALSE))</f>
        <v/>
      </c>
      <c r="M375" s="35"/>
    </row>
    <row r="376" spans="1:13" x14ac:dyDescent="0.3">
      <c r="A376" s="2" t="str">
        <f t="shared" si="20"/>
        <v>0</v>
      </c>
      <c r="B376" s="2" t="str">
        <f t="shared" si="21"/>
        <v>0</v>
      </c>
      <c r="C376" s="17"/>
      <c r="D376" s="24"/>
      <c r="E376" s="55" t="str">
        <f>IF(D376="","",VLOOKUP(D376,'Thema''s Normen Processen'!$A$3:$D$502,2,FALSE))</f>
        <v/>
      </c>
      <c r="F376" s="29"/>
      <c r="G376" s="29"/>
      <c r="H376" s="24"/>
      <c r="I376" s="41">
        <f t="shared" si="22"/>
        <v>0</v>
      </c>
      <c r="J376" s="41" t="str">
        <f t="shared" si="23"/>
        <v/>
      </c>
      <c r="K376" s="24"/>
      <c r="L376" s="58" t="str">
        <f>IF(C376=0,"",VLOOKUP(C376,Afdelingen!$A$3:$H$102,8,FALSE))</f>
        <v/>
      </c>
      <c r="M376" s="35"/>
    </row>
    <row r="377" spans="1:13" x14ac:dyDescent="0.3">
      <c r="A377" s="2" t="str">
        <f t="shared" si="20"/>
        <v>0</v>
      </c>
      <c r="B377" s="2" t="str">
        <f t="shared" si="21"/>
        <v>0</v>
      </c>
      <c r="C377" s="17"/>
      <c r="D377" s="24"/>
      <c r="E377" s="55" t="str">
        <f>IF(D377="","",VLOOKUP(D377,'Thema''s Normen Processen'!$A$3:$D$502,2,FALSE))</f>
        <v/>
      </c>
      <c r="F377" s="29"/>
      <c r="G377" s="29"/>
      <c r="H377" s="24"/>
      <c r="I377" s="41">
        <f t="shared" si="22"/>
        <v>0</v>
      </c>
      <c r="J377" s="41" t="str">
        <f t="shared" si="23"/>
        <v/>
      </c>
      <c r="K377" s="24"/>
      <c r="L377" s="58" t="str">
        <f>IF(C377=0,"",VLOOKUP(C377,Afdelingen!$A$3:$H$102,8,FALSE))</f>
        <v/>
      </c>
      <c r="M377" s="35"/>
    </row>
    <row r="378" spans="1:13" x14ac:dyDescent="0.3">
      <c r="A378" s="2" t="str">
        <f t="shared" si="20"/>
        <v>0</v>
      </c>
      <c r="B378" s="2" t="str">
        <f t="shared" si="21"/>
        <v>0</v>
      </c>
      <c r="C378" s="17"/>
      <c r="D378" s="24"/>
      <c r="E378" s="55" t="str">
        <f>IF(D378="","",VLOOKUP(D378,'Thema''s Normen Processen'!$A$3:$D$502,2,FALSE))</f>
        <v/>
      </c>
      <c r="F378" s="29"/>
      <c r="G378" s="29"/>
      <c r="H378" s="24"/>
      <c r="I378" s="41">
        <f t="shared" si="22"/>
        <v>0</v>
      </c>
      <c r="J378" s="41" t="str">
        <f t="shared" si="23"/>
        <v/>
      </c>
      <c r="K378" s="24"/>
      <c r="L378" s="58" t="str">
        <f>IF(C378=0,"",VLOOKUP(C378,Afdelingen!$A$3:$H$102,8,FALSE))</f>
        <v/>
      </c>
      <c r="M378" s="35"/>
    </row>
    <row r="379" spans="1:13" x14ac:dyDescent="0.3">
      <c r="A379" s="2" t="str">
        <f t="shared" si="20"/>
        <v>0</v>
      </c>
      <c r="B379" s="2" t="str">
        <f t="shared" si="21"/>
        <v>0</v>
      </c>
      <c r="C379" s="17"/>
      <c r="D379" s="24"/>
      <c r="E379" s="55" t="str">
        <f>IF(D379="","",VLOOKUP(D379,'Thema''s Normen Processen'!$A$3:$D$502,2,FALSE))</f>
        <v/>
      </c>
      <c r="F379" s="29"/>
      <c r="G379" s="29"/>
      <c r="H379" s="24"/>
      <c r="I379" s="41">
        <f t="shared" si="22"/>
        <v>0</v>
      </c>
      <c r="J379" s="41" t="str">
        <f t="shared" si="23"/>
        <v/>
      </c>
      <c r="K379" s="24"/>
      <c r="L379" s="58" t="str">
        <f>IF(C379=0,"",VLOOKUP(C379,Afdelingen!$A$3:$H$102,8,FALSE))</f>
        <v/>
      </c>
      <c r="M379" s="35"/>
    </row>
    <row r="380" spans="1:13" x14ac:dyDescent="0.3">
      <c r="A380" s="2" t="str">
        <f t="shared" si="20"/>
        <v>0</v>
      </c>
      <c r="B380" s="2" t="str">
        <f t="shared" si="21"/>
        <v>0</v>
      </c>
      <c r="C380" s="17"/>
      <c r="D380" s="24"/>
      <c r="E380" s="55" t="str">
        <f>IF(D380="","",VLOOKUP(D380,'Thema''s Normen Processen'!$A$3:$D$502,2,FALSE))</f>
        <v/>
      </c>
      <c r="F380" s="29"/>
      <c r="G380" s="29"/>
      <c r="H380" s="24"/>
      <c r="I380" s="41">
        <f t="shared" si="22"/>
        <v>0</v>
      </c>
      <c r="J380" s="41" t="str">
        <f t="shared" si="23"/>
        <v/>
      </c>
      <c r="K380" s="24"/>
      <c r="L380" s="58" t="str">
        <f>IF(C380=0,"",VLOOKUP(C380,Afdelingen!$A$3:$H$102,8,FALSE))</f>
        <v/>
      </c>
      <c r="M380" s="35"/>
    </row>
    <row r="381" spans="1:13" x14ac:dyDescent="0.3">
      <c r="A381" s="2" t="str">
        <f t="shared" si="20"/>
        <v>0</v>
      </c>
      <c r="B381" s="2" t="str">
        <f t="shared" si="21"/>
        <v>0</v>
      </c>
      <c r="C381" s="17"/>
      <c r="D381" s="24"/>
      <c r="E381" s="55" t="str">
        <f>IF(D381="","",VLOOKUP(D381,'Thema''s Normen Processen'!$A$3:$D$502,2,FALSE))</f>
        <v/>
      </c>
      <c r="F381" s="29"/>
      <c r="G381" s="29"/>
      <c r="H381" s="24"/>
      <c r="I381" s="41">
        <f t="shared" si="22"/>
        <v>0</v>
      </c>
      <c r="J381" s="41" t="str">
        <f t="shared" si="23"/>
        <v/>
      </c>
      <c r="K381" s="24"/>
      <c r="L381" s="58" t="str">
        <f>IF(C381=0,"",VLOOKUP(C381,Afdelingen!$A$3:$H$102,8,FALSE))</f>
        <v/>
      </c>
      <c r="M381" s="35"/>
    </row>
    <row r="382" spans="1:13" x14ac:dyDescent="0.3">
      <c r="A382" s="2" t="str">
        <f t="shared" si="20"/>
        <v>0</v>
      </c>
      <c r="B382" s="2" t="str">
        <f t="shared" si="21"/>
        <v>0</v>
      </c>
      <c r="C382" s="17"/>
      <c r="D382" s="24"/>
      <c r="E382" s="55" t="str">
        <f>IF(D382="","",VLOOKUP(D382,'Thema''s Normen Processen'!$A$3:$D$502,2,FALSE))</f>
        <v/>
      </c>
      <c r="F382" s="29"/>
      <c r="G382" s="29"/>
      <c r="H382" s="24"/>
      <c r="I382" s="41">
        <f t="shared" si="22"/>
        <v>0</v>
      </c>
      <c r="J382" s="41" t="str">
        <f t="shared" si="23"/>
        <v/>
      </c>
      <c r="K382" s="24"/>
      <c r="L382" s="58" t="str">
        <f>IF(C382=0,"",VLOOKUP(C382,Afdelingen!$A$3:$H$102,8,FALSE))</f>
        <v/>
      </c>
      <c r="M382" s="35"/>
    </row>
    <row r="383" spans="1:13" x14ac:dyDescent="0.3">
      <c r="A383" s="2" t="str">
        <f t="shared" si="20"/>
        <v>0</v>
      </c>
      <c r="B383" s="2" t="str">
        <f t="shared" si="21"/>
        <v>0</v>
      </c>
      <c r="C383" s="17"/>
      <c r="D383" s="24"/>
      <c r="E383" s="55" t="str">
        <f>IF(D383="","",VLOOKUP(D383,'Thema''s Normen Processen'!$A$3:$D$502,2,FALSE))</f>
        <v/>
      </c>
      <c r="F383" s="29"/>
      <c r="G383" s="29"/>
      <c r="H383" s="24"/>
      <c r="I383" s="41">
        <f t="shared" si="22"/>
        <v>0</v>
      </c>
      <c r="J383" s="41" t="str">
        <f t="shared" si="23"/>
        <v/>
      </c>
      <c r="K383" s="24"/>
      <c r="L383" s="58" t="str">
        <f>IF(C383=0,"",VLOOKUP(C383,Afdelingen!$A$3:$H$102,8,FALSE))</f>
        <v/>
      </c>
      <c r="M383" s="35"/>
    </row>
    <row r="384" spans="1:13" x14ac:dyDescent="0.3">
      <c r="A384" s="2" t="str">
        <f t="shared" si="20"/>
        <v>0</v>
      </c>
      <c r="B384" s="2" t="str">
        <f t="shared" si="21"/>
        <v>0</v>
      </c>
      <c r="C384" s="17"/>
      <c r="D384" s="24"/>
      <c r="E384" s="55" t="str">
        <f>IF(D384="","",VLOOKUP(D384,'Thema''s Normen Processen'!$A$3:$D$502,2,FALSE))</f>
        <v/>
      </c>
      <c r="F384" s="29"/>
      <c r="G384" s="29"/>
      <c r="H384" s="24"/>
      <c r="I384" s="41">
        <f t="shared" si="22"/>
        <v>0</v>
      </c>
      <c r="J384" s="41" t="str">
        <f t="shared" si="23"/>
        <v/>
      </c>
      <c r="K384" s="24"/>
      <c r="L384" s="58" t="str">
        <f>IF(C384=0,"",VLOOKUP(C384,Afdelingen!$A$3:$H$102,8,FALSE))</f>
        <v/>
      </c>
      <c r="M384" s="35"/>
    </row>
    <row r="385" spans="1:13" x14ac:dyDescent="0.3">
      <c r="A385" s="2" t="str">
        <f t="shared" si="20"/>
        <v>0</v>
      </c>
      <c r="B385" s="2" t="str">
        <f t="shared" si="21"/>
        <v>0</v>
      </c>
      <c r="C385" s="17"/>
      <c r="D385" s="24"/>
      <c r="E385" s="55" t="str">
        <f>IF(D385="","",VLOOKUP(D385,'Thema''s Normen Processen'!$A$3:$D$502,2,FALSE))</f>
        <v/>
      </c>
      <c r="F385" s="29"/>
      <c r="G385" s="29"/>
      <c r="H385" s="24"/>
      <c r="I385" s="41">
        <f t="shared" si="22"/>
        <v>0</v>
      </c>
      <c r="J385" s="41" t="str">
        <f t="shared" si="23"/>
        <v/>
      </c>
      <c r="K385" s="24"/>
      <c r="L385" s="58" t="str">
        <f>IF(C385=0,"",VLOOKUP(C385,Afdelingen!$A$3:$H$102,8,FALSE))</f>
        <v/>
      </c>
      <c r="M385" s="35"/>
    </row>
    <row r="386" spans="1:13" x14ac:dyDescent="0.3">
      <c r="A386" s="2" t="str">
        <f t="shared" si="20"/>
        <v>0</v>
      </c>
      <c r="B386" s="2" t="str">
        <f t="shared" si="21"/>
        <v>0</v>
      </c>
      <c r="C386" s="17"/>
      <c r="D386" s="24"/>
      <c r="E386" s="55" t="str">
        <f>IF(D386="","",VLOOKUP(D386,'Thema''s Normen Processen'!$A$3:$D$502,2,FALSE))</f>
        <v/>
      </c>
      <c r="F386" s="29"/>
      <c r="G386" s="29"/>
      <c r="H386" s="24"/>
      <c r="I386" s="41">
        <f t="shared" si="22"/>
        <v>0</v>
      </c>
      <c r="J386" s="41" t="str">
        <f t="shared" si="23"/>
        <v/>
      </c>
      <c r="K386" s="24"/>
      <c r="L386" s="58" t="str">
        <f>IF(C386=0,"",VLOOKUP(C386,Afdelingen!$A$3:$H$102,8,FALSE))</f>
        <v/>
      </c>
      <c r="M386" s="35"/>
    </row>
    <row r="387" spans="1:13" x14ac:dyDescent="0.3">
      <c r="A387" s="2" t="str">
        <f t="shared" si="20"/>
        <v>0</v>
      </c>
      <c r="B387" s="2" t="str">
        <f t="shared" si="21"/>
        <v>0</v>
      </c>
      <c r="C387" s="17"/>
      <c r="D387" s="24"/>
      <c r="E387" s="55" t="str">
        <f>IF(D387="","",VLOOKUP(D387,'Thema''s Normen Processen'!$A$3:$D$502,2,FALSE))</f>
        <v/>
      </c>
      <c r="F387" s="29"/>
      <c r="G387" s="29"/>
      <c r="H387" s="24"/>
      <c r="I387" s="41">
        <f t="shared" si="22"/>
        <v>0</v>
      </c>
      <c r="J387" s="41" t="str">
        <f t="shared" si="23"/>
        <v/>
      </c>
      <c r="K387" s="24"/>
      <c r="L387" s="58" t="str">
        <f>IF(C387=0,"",VLOOKUP(C387,Afdelingen!$A$3:$H$102,8,FALSE))</f>
        <v/>
      </c>
      <c r="M387" s="35"/>
    </row>
    <row r="388" spans="1:13" x14ac:dyDescent="0.3">
      <c r="A388" s="2" t="str">
        <f t="shared" ref="A388:A451" si="24">CONCATENATE(C388,I388,J388)</f>
        <v>0</v>
      </c>
      <c r="B388" s="2" t="str">
        <f t="shared" ref="B388:B451" si="25">CONCATENATE(D388,I388,J388)</f>
        <v>0</v>
      </c>
      <c r="C388" s="17"/>
      <c r="D388" s="24"/>
      <c r="E388" s="55" t="str">
        <f>IF(D388="","",VLOOKUP(D388,'Thema''s Normen Processen'!$A$3:$D$502,2,FALSE))</f>
        <v/>
      </c>
      <c r="F388" s="29"/>
      <c r="G388" s="29"/>
      <c r="H388" s="24"/>
      <c r="I388" s="41">
        <f t="shared" ref="I388:I451" si="26">IF(H388=0,0,VLOOKUP(MONTH(H388),$AD$2:$AE$13,2,FALSE))</f>
        <v>0</v>
      </c>
      <c r="J388" s="41" t="str">
        <f t="shared" ref="J388:J451" si="27">IF(H388="","",YEAR(H388))</f>
        <v/>
      </c>
      <c r="K388" s="24"/>
      <c r="L388" s="58" t="str">
        <f>IF(C388=0,"",VLOOKUP(C388,Afdelingen!$A$3:$H$102,8,FALSE))</f>
        <v/>
      </c>
      <c r="M388" s="35"/>
    </row>
    <row r="389" spans="1:13" x14ac:dyDescent="0.3">
      <c r="A389" s="2" t="str">
        <f t="shared" si="24"/>
        <v>0</v>
      </c>
      <c r="B389" s="2" t="str">
        <f t="shared" si="25"/>
        <v>0</v>
      </c>
      <c r="C389" s="17"/>
      <c r="D389" s="24"/>
      <c r="E389" s="55" t="str">
        <f>IF(D389="","",VLOOKUP(D389,'Thema''s Normen Processen'!$A$3:$D$502,2,FALSE))</f>
        <v/>
      </c>
      <c r="F389" s="29"/>
      <c r="G389" s="29"/>
      <c r="H389" s="24"/>
      <c r="I389" s="41">
        <f t="shared" si="26"/>
        <v>0</v>
      </c>
      <c r="J389" s="41" t="str">
        <f t="shared" si="27"/>
        <v/>
      </c>
      <c r="K389" s="24"/>
      <c r="L389" s="58" t="str">
        <f>IF(C389=0,"",VLOOKUP(C389,Afdelingen!$A$3:$H$102,8,FALSE))</f>
        <v/>
      </c>
      <c r="M389" s="35"/>
    </row>
    <row r="390" spans="1:13" x14ac:dyDescent="0.3">
      <c r="A390" s="2" t="str">
        <f t="shared" si="24"/>
        <v>0</v>
      </c>
      <c r="B390" s="2" t="str">
        <f t="shared" si="25"/>
        <v>0</v>
      </c>
      <c r="C390" s="17"/>
      <c r="D390" s="24"/>
      <c r="E390" s="55" t="str">
        <f>IF(D390="","",VLOOKUP(D390,'Thema''s Normen Processen'!$A$3:$D$502,2,FALSE))</f>
        <v/>
      </c>
      <c r="F390" s="29"/>
      <c r="G390" s="29"/>
      <c r="H390" s="24"/>
      <c r="I390" s="41">
        <f t="shared" si="26"/>
        <v>0</v>
      </c>
      <c r="J390" s="41" t="str">
        <f t="shared" si="27"/>
        <v/>
      </c>
      <c r="K390" s="24"/>
      <c r="L390" s="58" t="str">
        <f>IF(C390=0,"",VLOOKUP(C390,Afdelingen!$A$3:$H$102,8,FALSE))</f>
        <v/>
      </c>
      <c r="M390" s="35"/>
    </row>
    <row r="391" spans="1:13" x14ac:dyDescent="0.3">
      <c r="A391" s="2" t="str">
        <f t="shared" si="24"/>
        <v>0</v>
      </c>
      <c r="B391" s="2" t="str">
        <f t="shared" si="25"/>
        <v>0</v>
      </c>
      <c r="C391" s="17"/>
      <c r="D391" s="24"/>
      <c r="E391" s="55" t="str">
        <f>IF(D391="","",VLOOKUP(D391,'Thema''s Normen Processen'!$A$3:$D$502,2,FALSE))</f>
        <v/>
      </c>
      <c r="F391" s="29"/>
      <c r="G391" s="29"/>
      <c r="H391" s="24"/>
      <c r="I391" s="41">
        <f t="shared" si="26"/>
        <v>0</v>
      </c>
      <c r="J391" s="41" t="str">
        <f t="shared" si="27"/>
        <v/>
      </c>
      <c r="K391" s="24"/>
      <c r="L391" s="58" t="str">
        <f>IF(C391=0,"",VLOOKUP(C391,Afdelingen!$A$3:$H$102,8,FALSE))</f>
        <v/>
      </c>
      <c r="M391" s="35"/>
    </row>
    <row r="392" spans="1:13" x14ac:dyDescent="0.3">
      <c r="A392" s="2" t="str">
        <f t="shared" si="24"/>
        <v>0</v>
      </c>
      <c r="B392" s="2" t="str">
        <f t="shared" si="25"/>
        <v>0</v>
      </c>
      <c r="C392" s="17"/>
      <c r="D392" s="24"/>
      <c r="E392" s="55" t="str">
        <f>IF(D392="","",VLOOKUP(D392,'Thema''s Normen Processen'!$A$3:$D$502,2,FALSE))</f>
        <v/>
      </c>
      <c r="F392" s="29"/>
      <c r="G392" s="29"/>
      <c r="H392" s="24"/>
      <c r="I392" s="41">
        <f t="shared" si="26"/>
        <v>0</v>
      </c>
      <c r="J392" s="41" t="str">
        <f t="shared" si="27"/>
        <v/>
      </c>
      <c r="K392" s="24"/>
      <c r="L392" s="58" t="str">
        <f>IF(C392=0,"",VLOOKUP(C392,Afdelingen!$A$3:$H$102,8,FALSE))</f>
        <v/>
      </c>
      <c r="M392" s="35"/>
    </row>
    <row r="393" spans="1:13" x14ac:dyDescent="0.3">
      <c r="A393" s="2" t="str">
        <f t="shared" si="24"/>
        <v>0</v>
      </c>
      <c r="B393" s="2" t="str">
        <f t="shared" si="25"/>
        <v>0</v>
      </c>
      <c r="C393" s="17"/>
      <c r="D393" s="24"/>
      <c r="E393" s="55" t="str">
        <f>IF(D393="","",VLOOKUP(D393,'Thema''s Normen Processen'!$A$3:$D$502,2,FALSE))</f>
        <v/>
      </c>
      <c r="F393" s="29"/>
      <c r="G393" s="29"/>
      <c r="H393" s="24"/>
      <c r="I393" s="41">
        <f t="shared" si="26"/>
        <v>0</v>
      </c>
      <c r="J393" s="41" t="str">
        <f t="shared" si="27"/>
        <v/>
      </c>
      <c r="K393" s="24"/>
      <c r="L393" s="58" t="str">
        <f>IF(C393=0,"",VLOOKUP(C393,Afdelingen!$A$3:$H$102,8,FALSE))</f>
        <v/>
      </c>
      <c r="M393" s="35"/>
    </row>
    <row r="394" spans="1:13" x14ac:dyDescent="0.3">
      <c r="A394" s="2" t="str">
        <f t="shared" si="24"/>
        <v>0</v>
      </c>
      <c r="B394" s="2" t="str">
        <f t="shared" si="25"/>
        <v>0</v>
      </c>
      <c r="C394" s="17"/>
      <c r="D394" s="24"/>
      <c r="E394" s="55" t="str">
        <f>IF(D394="","",VLOOKUP(D394,'Thema''s Normen Processen'!$A$3:$D$502,2,FALSE))</f>
        <v/>
      </c>
      <c r="F394" s="29"/>
      <c r="G394" s="29"/>
      <c r="H394" s="24"/>
      <c r="I394" s="41">
        <f t="shared" si="26"/>
        <v>0</v>
      </c>
      <c r="J394" s="41" t="str">
        <f t="shared" si="27"/>
        <v/>
      </c>
      <c r="K394" s="24"/>
      <c r="L394" s="58" t="str">
        <f>IF(C394=0,"",VLOOKUP(C394,Afdelingen!$A$3:$H$102,8,FALSE))</f>
        <v/>
      </c>
      <c r="M394" s="35"/>
    </row>
    <row r="395" spans="1:13" x14ac:dyDescent="0.3">
      <c r="A395" s="2" t="str">
        <f t="shared" si="24"/>
        <v>0</v>
      </c>
      <c r="B395" s="2" t="str">
        <f t="shared" si="25"/>
        <v>0</v>
      </c>
      <c r="C395" s="17"/>
      <c r="D395" s="24"/>
      <c r="E395" s="55" t="str">
        <f>IF(D395="","",VLOOKUP(D395,'Thema''s Normen Processen'!$A$3:$D$502,2,FALSE))</f>
        <v/>
      </c>
      <c r="F395" s="29"/>
      <c r="G395" s="29"/>
      <c r="H395" s="24"/>
      <c r="I395" s="41">
        <f t="shared" si="26"/>
        <v>0</v>
      </c>
      <c r="J395" s="41" t="str">
        <f t="shared" si="27"/>
        <v/>
      </c>
      <c r="K395" s="24"/>
      <c r="L395" s="58" t="str">
        <f>IF(C395=0,"",VLOOKUP(C395,Afdelingen!$A$3:$H$102,8,FALSE))</f>
        <v/>
      </c>
      <c r="M395" s="35"/>
    </row>
    <row r="396" spans="1:13" x14ac:dyDescent="0.3">
      <c r="A396" s="2" t="str">
        <f t="shared" si="24"/>
        <v>0</v>
      </c>
      <c r="B396" s="2" t="str">
        <f t="shared" si="25"/>
        <v>0</v>
      </c>
      <c r="C396" s="17"/>
      <c r="D396" s="24"/>
      <c r="E396" s="55" t="str">
        <f>IF(D396="","",VLOOKUP(D396,'Thema''s Normen Processen'!$A$3:$D$502,2,FALSE))</f>
        <v/>
      </c>
      <c r="F396" s="29"/>
      <c r="G396" s="29"/>
      <c r="H396" s="24"/>
      <c r="I396" s="41">
        <f t="shared" si="26"/>
        <v>0</v>
      </c>
      <c r="J396" s="41" t="str">
        <f t="shared" si="27"/>
        <v/>
      </c>
      <c r="K396" s="24"/>
      <c r="L396" s="58" t="str">
        <f>IF(C396=0,"",VLOOKUP(C396,Afdelingen!$A$3:$H$102,8,FALSE))</f>
        <v/>
      </c>
      <c r="M396" s="35"/>
    </row>
    <row r="397" spans="1:13" x14ac:dyDescent="0.3">
      <c r="A397" s="2" t="str">
        <f t="shared" si="24"/>
        <v>0</v>
      </c>
      <c r="B397" s="2" t="str">
        <f t="shared" si="25"/>
        <v>0</v>
      </c>
      <c r="C397" s="17"/>
      <c r="D397" s="24"/>
      <c r="E397" s="55" t="str">
        <f>IF(D397="","",VLOOKUP(D397,'Thema''s Normen Processen'!$A$3:$D$502,2,FALSE))</f>
        <v/>
      </c>
      <c r="F397" s="29"/>
      <c r="G397" s="29"/>
      <c r="H397" s="24"/>
      <c r="I397" s="41">
        <f t="shared" si="26"/>
        <v>0</v>
      </c>
      <c r="J397" s="41" t="str">
        <f t="shared" si="27"/>
        <v/>
      </c>
      <c r="K397" s="24"/>
      <c r="L397" s="58" t="str">
        <f>IF(C397=0,"",VLOOKUP(C397,Afdelingen!$A$3:$H$102,8,FALSE))</f>
        <v/>
      </c>
      <c r="M397" s="35"/>
    </row>
    <row r="398" spans="1:13" x14ac:dyDescent="0.3">
      <c r="A398" s="2" t="str">
        <f t="shared" si="24"/>
        <v>0</v>
      </c>
      <c r="B398" s="2" t="str">
        <f t="shared" si="25"/>
        <v>0</v>
      </c>
      <c r="C398" s="17"/>
      <c r="D398" s="24"/>
      <c r="E398" s="55" t="str">
        <f>IF(D398="","",VLOOKUP(D398,'Thema''s Normen Processen'!$A$3:$D$502,2,FALSE))</f>
        <v/>
      </c>
      <c r="F398" s="29"/>
      <c r="G398" s="29"/>
      <c r="H398" s="24"/>
      <c r="I398" s="41">
        <f t="shared" si="26"/>
        <v>0</v>
      </c>
      <c r="J398" s="41" t="str">
        <f t="shared" si="27"/>
        <v/>
      </c>
      <c r="K398" s="24"/>
      <c r="L398" s="58" t="str">
        <f>IF(C398=0,"",VLOOKUP(C398,Afdelingen!$A$3:$H$102,8,FALSE))</f>
        <v/>
      </c>
      <c r="M398" s="35"/>
    </row>
    <row r="399" spans="1:13" x14ac:dyDescent="0.3">
      <c r="A399" s="2" t="str">
        <f t="shared" si="24"/>
        <v>0</v>
      </c>
      <c r="B399" s="2" t="str">
        <f t="shared" si="25"/>
        <v>0</v>
      </c>
      <c r="C399" s="17"/>
      <c r="D399" s="24"/>
      <c r="E399" s="55" t="str">
        <f>IF(D399="","",VLOOKUP(D399,'Thema''s Normen Processen'!$A$3:$D$502,2,FALSE))</f>
        <v/>
      </c>
      <c r="F399" s="29"/>
      <c r="G399" s="29"/>
      <c r="H399" s="24"/>
      <c r="I399" s="41">
        <f t="shared" si="26"/>
        <v>0</v>
      </c>
      <c r="J399" s="41" t="str">
        <f t="shared" si="27"/>
        <v/>
      </c>
      <c r="K399" s="24"/>
      <c r="L399" s="58" t="str">
        <f>IF(C399=0,"",VLOOKUP(C399,Afdelingen!$A$3:$H$102,8,FALSE))</f>
        <v/>
      </c>
      <c r="M399" s="35"/>
    </row>
    <row r="400" spans="1:13" x14ac:dyDescent="0.3">
      <c r="A400" s="2" t="str">
        <f t="shared" si="24"/>
        <v>0</v>
      </c>
      <c r="B400" s="2" t="str">
        <f t="shared" si="25"/>
        <v>0</v>
      </c>
      <c r="C400" s="17"/>
      <c r="D400" s="24"/>
      <c r="E400" s="55" t="str">
        <f>IF(D400="","",VLOOKUP(D400,'Thema''s Normen Processen'!$A$3:$D$502,2,FALSE))</f>
        <v/>
      </c>
      <c r="F400" s="29"/>
      <c r="G400" s="29"/>
      <c r="H400" s="24"/>
      <c r="I400" s="41">
        <f t="shared" si="26"/>
        <v>0</v>
      </c>
      <c r="J400" s="41" t="str">
        <f t="shared" si="27"/>
        <v/>
      </c>
      <c r="K400" s="24"/>
      <c r="L400" s="58" t="str">
        <f>IF(C400=0,"",VLOOKUP(C400,Afdelingen!$A$3:$H$102,8,FALSE))</f>
        <v/>
      </c>
      <c r="M400" s="35"/>
    </row>
    <row r="401" spans="1:13" x14ac:dyDescent="0.3">
      <c r="A401" s="2" t="str">
        <f t="shared" si="24"/>
        <v>0</v>
      </c>
      <c r="B401" s="2" t="str">
        <f t="shared" si="25"/>
        <v>0</v>
      </c>
      <c r="C401" s="17"/>
      <c r="D401" s="24"/>
      <c r="E401" s="55" t="str">
        <f>IF(D401="","",VLOOKUP(D401,'Thema''s Normen Processen'!$A$3:$D$502,2,FALSE))</f>
        <v/>
      </c>
      <c r="F401" s="29"/>
      <c r="G401" s="29"/>
      <c r="H401" s="24"/>
      <c r="I401" s="41">
        <f t="shared" si="26"/>
        <v>0</v>
      </c>
      <c r="J401" s="41" t="str">
        <f t="shared" si="27"/>
        <v/>
      </c>
      <c r="K401" s="24"/>
      <c r="L401" s="58" t="str">
        <f>IF(C401=0,"",VLOOKUP(C401,Afdelingen!$A$3:$H$102,8,FALSE))</f>
        <v/>
      </c>
      <c r="M401" s="35"/>
    </row>
    <row r="402" spans="1:13" x14ac:dyDescent="0.3">
      <c r="A402" s="2" t="str">
        <f t="shared" si="24"/>
        <v>0</v>
      </c>
      <c r="B402" s="2" t="str">
        <f t="shared" si="25"/>
        <v>0</v>
      </c>
      <c r="C402" s="17"/>
      <c r="D402" s="24"/>
      <c r="E402" s="55" t="str">
        <f>IF(D402="","",VLOOKUP(D402,'Thema''s Normen Processen'!$A$3:$D$502,2,FALSE))</f>
        <v/>
      </c>
      <c r="F402" s="29"/>
      <c r="G402" s="29"/>
      <c r="H402" s="24"/>
      <c r="I402" s="41">
        <f t="shared" si="26"/>
        <v>0</v>
      </c>
      <c r="J402" s="41" t="str">
        <f t="shared" si="27"/>
        <v/>
      </c>
      <c r="K402" s="24"/>
      <c r="L402" s="58" t="str">
        <f>IF(C402=0,"",VLOOKUP(C402,Afdelingen!$A$3:$H$102,8,FALSE))</f>
        <v/>
      </c>
      <c r="M402" s="35"/>
    </row>
    <row r="403" spans="1:13" x14ac:dyDescent="0.3">
      <c r="A403" s="2" t="str">
        <f t="shared" si="24"/>
        <v>0</v>
      </c>
      <c r="B403" s="2" t="str">
        <f t="shared" si="25"/>
        <v>0</v>
      </c>
      <c r="C403" s="17"/>
      <c r="D403" s="24"/>
      <c r="E403" s="55" t="str">
        <f>IF(D403="","",VLOOKUP(D403,'Thema''s Normen Processen'!$A$3:$D$502,2,FALSE))</f>
        <v/>
      </c>
      <c r="F403" s="29"/>
      <c r="G403" s="29"/>
      <c r="H403" s="24"/>
      <c r="I403" s="41">
        <f t="shared" si="26"/>
        <v>0</v>
      </c>
      <c r="J403" s="41" t="str">
        <f t="shared" si="27"/>
        <v/>
      </c>
      <c r="K403" s="24"/>
      <c r="L403" s="58" t="str">
        <f>IF(C403=0,"",VLOOKUP(C403,Afdelingen!$A$3:$H$102,8,FALSE))</f>
        <v/>
      </c>
      <c r="M403" s="35"/>
    </row>
    <row r="404" spans="1:13" x14ac:dyDescent="0.3">
      <c r="A404" s="2" t="str">
        <f t="shared" si="24"/>
        <v>0</v>
      </c>
      <c r="B404" s="2" t="str">
        <f t="shared" si="25"/>
        <v>0</v>
      </c>
      <c r="C404" s="17"/>
      <c r="D404" s="24"/>
      <c r="E404" s="55" t="str">
        <f>IF(D404="","",VLOOKUP(D404,'Thema''s Normen Processen'!$A$3:$D$502,2,FALSE))</f>
        <v/>
      </c>
      <c r="F404" s="29"/>
      <c r="G404" s="29"/>
      <c r="H404" s="24"/>
      <c r="I404" s="41">
        <f t="shared" si="26"/>
        <v>0</v>
      </c>
      <c r="J404" s="41" t="str">
        <f t="shared" si="27"/>
        <v/>
      </c>
      <c r="K404" s="24"/>
      <c r="L404" s="58" t="str">
        <f>IF(C404=0,"",VLOOKUP(C404,Afdelingen!$A$3:$H$102,8,FALSE))</f>
        <v/>
      </c>
      <c r="M404" s="35"/>
    </row>
    <row r="405" spans="1:13" x14ac:dyDescent="0.3">
      <c r="A405" s="2" t="str">
        <f t="shared" si="24"/>
        <v>0</v>
      </c>
      <c r="B405" s="2" t="str">
        <f t="shared" si="25"/>
        <v>0</v>
      </c>
      <c r="C405" s="17"/>
      <c r="D405" s="24"/>
      <c r="E405" s="55" t="str">
        <f>IF(D405="","",VLOOKUP(D405,'Thema''s Normen Processen'!$A$3:$D$502,2,FALSE))</f>
        <v/>
      </c>
      <c r="F405" s="29"/>
      <c r="G405" s="29"/>
      <c r="H405" s="24"/>
      <c r="I405" s="41">
        <f t="shared" si="26"/>
        <v>0</v>
      </c>
      <c r="J405" s="41" t="str">
        <f t="shared" si="27"/>
        <v/>
      </c>
      <c r="K405" s="24"/>
      <c r="L405" s="58" t="str">
        <f>IF(C405=0,"",VLOOKUP(C405,Afdelingen!$A$3:$H$102,8,FALSE))</f>
        <v/>
      </c>
      <c r="M405" s="35"/>
    </row>
    <row r="406" spans="1:13" x14ac:dyDescent="0.3">
      <c r="A406" s="2" t="str">
        <f t="shared" si="24"/>
        <v>0</v>
      </c>
      <c r="B406" s="2" t="str">
        <f t="shared" si="25"/>
        <v>0</v>
      </c>
      <c r="C406" s="17"/>
      <c r="D406" s="24"/>
      <c r="E406" s="55" t="str">
        <f>IF(D406="","",VLOOKUP(D406,'Thema''s Normen Processen'!$A$3:$D$502,2,FALSE))</f>
        <v/>
      </c>
      <c r="F406" s="29"/>
      <c r="G406" s="29"/>
      <c r="H406" s="24"/>
      <c r="I406" s="41">
        <f t="shared" si="26"/>
        <v>0</v>
      </c>
      <c r="J406" s="41" t="str">
        <f t="shared" si="27"/>
        <v/>
      </c>
      <c r="K406" s="24"/>
      <c r="L406" s="58" t="str">
        <f>IF(C406=0,"",VLOOKUP(C406,Afdelingen!$A$3:$H$102,8,FALSE))</f>
        <v/>
      </c>
      <c r="M406" s="35"/>
    </row>
    <row r="407" spans="1:13" x14ac:dyDescent="0.3">
      <c r="A407" s="2" t="str">
        <f t="shared" si="24"/>
        <v>0</v>
      </c>
      <c r="B407" s="2" t="str">
        <f t="shared" si="25"/>
        <v>0</v>
      </c>
      <c r="C407" s="17"/>
      <c r="D407" s="24"/>
      <c r="E407" s="55" t="str">
        <f>IF(D407="","",VLOOKUP(D407,'Thema''s Normen Processen'!$A$3:$D$502,2,FALSE))</f>
        <v/>
      </c>
      <c r="F407" s="29"/>
      <c r="G407" s="29"/>
      <c r="H407" s="24"/>
      <c r="I407" s="41">
        <f t="shared" si="26"/>
        <v>0</v>
      </c>
      <c r="J407" s="41" t="str">
        <f t="shared" si="27"/>
        <v/>
      </c>
      <c r="K407" s="24"/>
      <c r="L407" s="58" t="str">
        <f>IF(C407=0,"",VLOOKUP(C407,Afdelingen!$A$3:$H$102,8,FALSE))</f>
        <v/>
      </c>
      <c r="M407" s="35"/>
    </row>
    <row r="408" spans="1:13" x14ac:dyDescent="0.3">
      <c r="A408" s="2" t="str">
        <f t="shared" si="24"/>
        <v>0</v>
      </c>
      <c r="B408" s="2" t="str">
        <f t="shared" si="25"/>
        <v>0</v>
      </c>
      <c r="C408" s="17"/>
      <c r="D408" s="24"/>
      <c r="E408" s="55" t="str">
        <f>IF(D408="","",VLOOKUP(D408,'Thema''s Normen Processen'!$A$3:$D$502,2,FALSE))</f>
        <v/>
      </c>
      <c r="F408" s="29"/>
      <c r="G408" s="29"/>
      <c r="H408" s="24"/>
      <c r="I408" s="41">
        <f t="shared" si="26"/>
        <v>0</v>
      </c>
      <c r="J408" s="41" t="str">
        <f t="shared" si="27"/>
        <v/>
      </c>
      <c r="K408" s="24"/>
      <c r="L408" s="58" t="str">
        <f>IF(C408=0,"",VLOOKUP(C408,Afdelingen!$A$3:$H$102,8,FALSE))</f>
        <v/>
      </c>
      <c r="M408" s="35"/>
    </row>
    <row r="409" spans="1:13" x14ac:dyDescent="0.3">
      <c r="A409" s="2" t="str">
        <f t="shared" si="24"/>
        <v>0</v>
      </c>
      <c r="B409" s="2" t="str">
        <f t="shared" si="25"/>
        <v>0</v>
      </c>
      <c r="C409" s="17"/>
      <c r="D409" s="24"/>
      <c r="E409" s="55" t="str">
        <f>IF(D409="","",VLOOKUP(D409,'Thema''s Normen Processen'!$A$3:$D$502,2,FALSE))</f>
        <v/>
      </c>
      <c r="F409" s="29"/>
      <c r="G409" s="29"/>
      <c r="H409" s="24"/>
      <c r="I409" s="41">
        <f t="shared" si="26"/>
        <v>0</v>
      </c>
      <c r="J409" s="41" t="str">
        <f t="shared" si="27"/>
        <v/>
      </c>
      <c r="K409" s="24"/>
      <c r="L409" s="58" t="str">
        <f>IF(C409=0,"",VLOOKUP(C409,Afdelingen!$A$3:$H$102,8,FALSE))</f>
        <v/>
      </c>
      <c r="M409" s="35"/>
    </row>
    <row r="410" spans="1:13" x14ac:dyDescent="0.3">
      <c r="A410" s="2" t="str">
        <f t="shared" si="24"/>
        <v>0</v>
      </c>
      <c r="B410" s="2" t="str">
        <f t="shared" si="25"/>
        <v>0</v>
      </c>
      <c r="C410" s="17"/>
      <c r="D410" s="24"/>
      <c r="E410" s="55" t="str">
        <f>IF(D410="","",VLOOKUP(D410,'Thema''s Normen Processen'!$A$3:$D$502,2,FALSE))</f>
        <v/>
      </c>
      <c r="F410" s="29"/>
      <c r="G410" s="29"/>
      <c r="H410" s="24"/>
      <c r="I410" s="41">
        <f t="shared" si="26"/>
        <v>0</v>
      </c>
      <c r="J410" s="41" t="str">
        <f t="shared" si="27"/>
        <v/>
      </c>
      <c r="K410" s="24"/>
      <c r="L410" s="58" t="str">
        <f>IF(C410=0,"",VLOOKUP(C410,Afdelingen!$A$3:$H$102,8,FALSE))</f>
        <v/>
      </c>
      <c r="M410" s="35"/>
    </row>
    <row r="411" spans="1:13" x14ac:dyDescent="0.3">
      <c r="A411" s="2" t="str">
        <f t="shared" si="24"/>
        <v>0</v>
      </c>
      <c r="B411" s="2" t="str">
        <f t="shared" si="25"/>
        <v>0</v>
      </c>
      <c r="C411" s="17"/>
      <c r="D411" s="24"/>
      <c r="E411" s="55" t="str">
        <f>IF(D411="","",VLOOKUP(D411,'Thema''s Normen Processen'!$A$3:$D$502,2,FALSE))</f>
        <v/>
      </c>
      <c r="F411" s="29"/>
      <c r="G411" s="29"/>
      <c r="H411" s="24"/>
      <c r="I411" s="41">
        <f t="shared" si="26"/>
        <v>0</v>
      </c>
      <c r="J411" s="41" t="str">
        <f t="shared" si="27"/>
        <v/>
      </c>
      <c r="K411" s="24"/>
      <c r="L411" s="58" t="str">
        <f>IF(C411=0,"",VLOOKUP(C411,Afdelingen!$A$3:$H$102,8,FALSE))</f>
        <v/>
      </c>
      <c r="M411" s="35"/>
    </row>
    <row r="412" spans="1:13" x14ac:dyDescent="0.3">
      <c r="A412" s="2" t="str">
        <f t="shared" si="24"/>
        <v>0</v>
      </c>
      <c r="B412" s="2" t="str">
        <f t="shared" si="25"/>
        <v>0</v>
      </c>
      <c r="C412" s="17"/>
      <c r="D412" s="24"/>
      <c r="E412" s="55" t="str">
        <f>IF(D412="","",VLOOKUP(D412,'Thema''s Normen Processen'!$A$3:$D$502,2,FALSE))</f>
        <v/>
      </c>
      <c r="F412" s="29"/>
      <c r="G412" s="29"/>
      <c r="H412" s="24"/>
      <c r="I412" s="41">
        <f t="shared" si="26"/>
        <v>0</v>
      </c>
      <c r="J412" s="41" t="str">
        <f t="shared" si="27"/>
        <v/>
      </c>
      <c r="K412" s="24"/>
      <c r="L412" s="58" t="str">
        <f>IF(C412=0,"",VLOOKUP(C412,Afdelingen!$A$3:$H$102,8,FALSE))</f>
        <v/>
      </c>
      <c r="M412" s="35"/>
    </row>
    <row r="413" spans="1:13" x14ac:dyDescent="0.3">
      <c r="A413" s="2" t="str">
        <f t="shared" si="24"/>
        <v>0</v>
      </c>
      <c r="B413" s="2" t="str">
        <f t="shared" si="25"/>
        <v>0</v>
      </c>
      <c r="C413" s="17"/>
      <c r="D413" s="24"/>
      <c r="E413" s="55" t="str">
        <f>IF(D413="","",VLOOKUP(D413,'Thema''s Normen Processen'!$A$3:$D$502,2,FALSE))</f>
        <v/>
      </c>
      <c r="F413" s="29"/>
      <c r="G413" s="29"/>
      <c r="H413" s="24"/>
      <c r="I413" s="41">
        <f t="shared" si="26"/>
        <v>0</v>
      </c>
      <c r="J413" s="41" t="str">
        <f t="shared" si="27"/>
        <v/>
      </c>
      <c r="K413" s="24"/>
      <c r="L413" s="58" t="str">
        <f>IF(C413=0,"",VLOOKUP(C413,Afdelingen!$A$3:$H$102,8,FALSE))</f>
        <v/>
      </c>
      <c r="M413" s="35"/>
    </row>
    <row r="414" spans="1:13" x14ac:dyDescent="0.3">
      <c r="A414" s="2" t="str">
        <f t="shared" si="24"/>
        <v>0</v>
      </c>
      <c r="B414" s="2" t="str">
        <f t="shared" si="25"/>
        <v>0</v>
      </c>
      <c r="C414" s="17"/>
      <c r="D414" s="24"/>
      <c r="E414" s="55" t="str">
        <f>IF(D414="","",VLOOKUP(D414,'Thema''s Normen Processen'!$A$3:$D$502,2,FALSE))</f>
        <v/>
      </c>
      <c r="F414" s="29"/>
      <c r="G414" s="29"/>
      <c r="H414" s="24"/>
      <c r="I414" s="41">
        <f t="shared" si="26"/>
        <v>0</v>
      </c>
      <c r="J414" s="41" t="str">
        <f t="shared" si="27"/>
        <v/>
      </c>
      <c r="K414" s="24"/>
      <c r="L414" s="58" t="str">
        <f>IF(C414=0,"",VLOOKUP(C414,Afdelingen!$A$3:$H$102,8,FALSE))</f>
        <v/>
      </c>
      <c r="M414" s="35"/>
    </row>
    <row r="415" spans="1:13" x14ac:dyDescent="0.3">
      <c r="A415" s="2" t="str">
        <f t="shared" si="24"/>
        <v>0</v>
      </c>
      <c r="B415" s="2" t="str">
        <f t="shared" si="25"/>
        <v>0</v>
      </c>
      <c r="C415" s="17"/>
      <c r="D415" s="24"/>
      <c r="E415" s="55" t="str">
        <f>IF(D415="","",VLOOKUP(D415,'Thema''s Normen Processen'!$A$3:$D$502,2,FALSE))</f>
        <v/>
      </c>
      <c r="F415" s="29"/>
      <c r="G415" s="29"/>
      <c r="H415" s="24"/>
      <c r="I415" s="41">
        <f t="shared" si="26"/>
        <v>0</v>
      </c>
      <c r="J415" s="41" t="str">
        <f t="shared" si="27"/>
        <v/>
      </c>
      <c r="K415" s="24"/>
      <c r="L415" s="58" t="str">
        <f>IF(C415=0,"",VLOOKUP(C415,Afdelingen!$A$3:$H$102,8,FALSE))</f>
        <v/>
      </c>
      <c r="M415" s="35"/>
    </row>
    <row r="416" spans="1:13" x14ac:dyDescent="0.3">
      <c r="A416" s="2" t="str">
        <f t="shared" si="24"/>
        <v>0</v>
      </c>
      <c r="B416" s="2" t="str">
        <f t="shared" si="25"/>
        <v>0</v>
      </c>
      <c r="C416" s="17"/>
      <c r="D416" s="24"/>
      <c r="E416" s="55" t="str">
        <f>IF(D416="","",VLOOKUP(D416,'Thema''s Normen Processen'!$A$3:$D$502,2,FALSE))</f>
        <v/>
      </c>
      <c r="F416" s="29"/>
      <c r="G416" s="29"/>
      <c r="H416" s="24"/>
      <c r="I416" s="41">
        <f t="shared" si="26"/>
        <v>0</v>
      </c>
      <c r="J416" s="41" t="str">
        <f t="shared" si="27"/>
        <v/>
      </c>
      <c r="K416" s="24"/>
      <c r="L416" s="58" t="str">
        <f>IF(C416=0,"",VLOOKUP(C416,Afdelingen!$A$3:$H$102,8,FALSE))</f>
        <v/>
      </c>
      <c r="M416" s="35"/>
    </row>
    <row r="417" spans="1:13" x14ac:dyDescent="0.3">
      <c r="A417" s="2" t="str">
        <f t="shared" si="24"/>
        <v>0</v>
      </c>
      <c r="B417" s="2" t="str">
        <f t="shared" si="25"/>
        <v>0</v>
      </c>
      <c r="C417" s="17"/>
      <c r="D417" s="24"/>
      <c r="E417" s="55" t="str">
        <f>IF(D417="","",VLOOKUP(D417,'Thema''s Normen Processen'!$A$3:$D$502,2,FALSE))</f>
        <v/>
      </c>
      <c r="F417" s="29"/>
      <c r="G417" s="29"/>
      <c r="H417" s="24"/>
      <c r="I417" s="41">
        <f t="shared" si="26"/>
        <v>0</v>
      </c>
      <c r="J417" s="41" t="str">
        <f t="shared" si="27"/>
        <v/>
      </c>
      <c r="K417" s="24"/>
      <c r="L417" s="58" t="str">
        <f>IF(C417=0,"",VLOOKUP(C417,Afdelingen!$A$3:$H$102,8,FALSE))</f>
        <v/>
      </c>
      <c r="M417" s="35"/>
    </row>
    <row r="418" spans="1:13" x14ac:dyDescent="0.3">
      <c r="A418" s="2" t="str">
        <f t="shared" si="24"/>
        <v>0</v>
      </c>
      <c r="B418" s="2" t="str">
        <f t="shared" si="25"/>
        <v>0</v>
      </c>
      <c r="C418" s="17"/>
      <c r="D418" s="24"/>
      <c r="E418" s="55" t="str">
        <f>IF(D418="","",VLOOKUP(D418,'Thema''s Normen Processen'!$A$3:$D$502,2,FALSE))</f>
        <v/>
      </c>
      <c r="F418" s="29"/>
      <c r="G418" s="29"/>
      <c r="H418" s="24"/>
      <c r="I418" s="41">
        <f t="shared" si="26"/>
        <v>0</v>
      </c>
      <c r="J418" s="41" t="str">
        <f t="shared" si="27"/>
        <v/>
      </c>
      <c r="K418" s="24"/>
      <c r="L418" s="58" t="str">
        <f>IF(C418=0,"",VLOOKUP(C418,Afdelingen!$A$3:$H$102,8,FALSE))</f>
        <v/>
      </c>
      <c r="M418" s="35"/>
    </row>
    <row r="419" spans="1:13" x14ac:dyDescent="0.3">
      <c r="A419" s="2" t="str">
        <f t="shared" si="24"/>
        <v>0</v>
      </c>
      <c r="B419" s="2" t="str">
        <f t="shared" si="25"/>
        <v>0</v>
      </c>
      <c r="C419" s="17"/>
      <c r="D419" s="24"/>
      <c r="E419" s="55" t="str">
        <f>IF(D419="","",VLOOKUP(D419,'Thema''s Normen Processen'!$A$3:$D$502,2,FALSE))</f>
        <v/>
      </c>
      <c r="F419" s="29"/>
      <c r="G419" s="29"/>
      <c r="H419" s="24"/>
      <c r="I419" s="41">
        <f t="shared" si="26"/>
        <v>0</v>
      </c>
      <c r="J419" s="41" t="str">
        <f t="shared" si="27"/>
        <v/>
      </c>
      <c r="K419" s="24"/>
      <c r="L419" s="58" t="str">
        <f>IF(C419=0,"",VLOOKUP(C419,Afdelingen!$A$3:$H$102,8,FALSE))</f>
        <v/>
      </c>
      <c r="M419" s="35"/>
    </row>
    <row r="420" spans="1:13" x14ac:dyDescent="0.3">
      <c r="A420" s="2" t="str">
        <f t="shared" si="24"/>
        <v>0</v>
      </c>
      <c r="B420" s="2" t="str">
        <f t="shared" si="25"/>
        <v>0</v>
      </c>
      <c r="C420" s="17"/>
      <c r="D420" s="24"/>
      <c r="E420" s="55" t="str">
        <f>IF(D420="","",VLOOKUP(D420,'Thema''s Normen Processen'!$A$3:$D$502,2,FALSE))</f>
        <v/>
      </c>
      <c r="F420" s="29"/>
      <c r="G420" s="29"/>
      <c r="H420" s="24"/>
      <c r="I420" s="41">
        <f t="shared" si="26"/>
        <v>0</v>
      </c>
      <c r="J420" s="41" t="str">
        <f t="shared" si="27"/>
        <v/>
      </c>
      <c r="K420" s="24"/>
      <c r="L420" s="58" t="str">
        <f>IF(C420=0,"",VLOOKUP(C420,Afdelingen!$A$3:$H$102,8,FALSE))</f>
        <v/>
      </c>
      <c r="M420" s="35"/>
    </row>
    <row r="421" spans="1:13" x14ac:dyDescent="0.3">
      <c r="A421" s="2" t="str">
        <f t="shared" si="24"/>
        <v>0</v>
      </c>
      <c r="B421" s="2" t="str">
        <f t="shared" si="25"/>
        <v>0</v>
      </c>
      <c r="C421" s="17"/>
      <c r="D421" s="24"/>
      <c r="E421" s="55" t="str">
        <f>IF(D421="","",VLOOKUP(D421,'Thema''s Normen Processen'!$A$3:$D$502,2,FALSE))</f>
        <v/>
      </c>
      <c r="F421" s="29"/>
      <c r="G421" s="29"/>
      <c r="H421" s="24"/>
      <c r="I421" s="41">
        <f t="shared" si="26"/>
        <v>0</v>
      </c>
      <c r="J421" s="41" t="str">
        <f t="shared" si="27"/>
        <v/>
      </c>
      <c r="K421" s="24"/>
      <c r="L421" s="58" t="str">
        <f>IF(C421=0,"",VLOOKUP(C421,Afdelingen!$A$3:$H$102,8,FALSE))</f>
        <v/>
      </c>
      <c r="M421" s="35"/>
    </row>
    <row r="422" spans="1:13" x14ac:dyDescent="0.3">
      <c r="A422" s="2" t="str">
        <f t="shared" si="24"/>
        <v>0</v>
      </c>
      <c r="B422" s="2" t="str">
        <f t="shared" si="25"/>
        <v>0</v>
      </c>
      <c r="C422" s="17"/>
      <c r="D422" s="24"/>
      <c r="E422" s="55" t="str">
        <f>IF(D422="","",VLOOKUP(D422,'Thema''s Normen Processen'!$A$3:$D$502,2,FALSE))</f>
        <v/>
      </c>
      <c r="F422" s="29"/>
      <c r="G422" s="29"/>
      <c r="H422" s="24"/>
      <c r="I422" s="41">
        <f t="shared" si="26"/>
        <v>0</v>
      </c>
      <c r="J422" s="41" t="str">
        <f t="shared" si="27"/>
        <v/>
      </c>
      <c r="K422" s="24"/>
      <c r="L422" s="58" t="str">
        <f>IF(C422=0,"",VLOOKUP(C422,Afdelingen!$A$3:$H$102,8,FALSE))</f>
        <v/>
      </c>
      <c r="M422" s="35"/>
    </row>
    <row r="423" spans="1:13" x14ac:dyDescent="0.3">
      <c r="A423" s="2" t="str">
        <f t="shared" si="24"/>
        <v>0</v>
      </c>
      <c r="B423" s="2" t="str">
        <f t="shared" si="25"/>
        <v>0</v>
      </c>
      <c r="C423" s="17"/>
      <c r="D423" s="24"/>
      <c r="E423" s="55" t="str">
        <f>IF(D423="","",VLOOKUP(D423,'Thema''s Normen Processen'!$A$3:$D$502,2,FALSE))</f>
        <v/>
      </c>
      <c r="F423" s="29"/>
      <c r="G423" s="29"/>
      <c r="H423" s="24"/>
      <c r="I423" s="41">
        <f t="shared" si="26"/>
        <v>0</v>
      </c>
      <c r="J423" s="41" t="str">
        <f t="shared" si="27"/>
        <v/>
      </c>
      <c r="K423" s="24"/>
      <c r="L423" s="58" t="str">
        <f>IF(C423=0,"",VLOOKUP(C423,Afdelingen!$A$3:$H$102,8,FALSE))</f>
        <v/>
      </c>
      <c r="M423" s="35"/>
    </row>
    <row r="424" spans="1:13" x14ac:dyDescent="0.3">
      <c r="A424" s="2" t="str">
        <f t="shared" si="24"/>
        <v>0</v>
      </c>
      <c r="B424" s="2" t="str">
        <f t="shared" si="25"/>
        <v>0</v>
      </c>
      <c r="C424" s="17"/>
      <c r="D424" s="24"/>
      <c r="E424" s="55" t="str">
        <f>IF(D424="","",VLOOKUP(D424,'Thema''s Normen Processen'!$A$3:$D$502,2,FALSE))</f>
        <v/>
      </c>
      <c r="F424" s="29"/>
      <c r="G424" s="29"/>
      <c r="H424" s="24"/>
      <c r="I424" s="41">
        <f t="shared" si="26"/>
        <v>0</v>
      </c>
      <c r="J424" s="41" t="str">
        <f t="shared" si="27"/>
        <v/>
      </c>
      <c r="K424" s="24"/>
      <c r="L424" s="58" t="str">
        <f>IF(C424=0,"",VLOOKUP(C424,Afdelingen!$A$3:$H$102,8,FALSE))</f>
        <v/>
      </c>
      <c r="M424" s="35"/>
    </row>
    <row r="425" spans="1:13" x14ac:dyDescent="0.3">
      <c r="A425" s="2" t="str">
        <f t="shared" si="24"/>
        <v>0</v>
      </c>
      <c r="B425" s="2" t="str">
        <f t="shared" si="25"/>
        <v>0</v>
      </c>
      <c r="C425" s="17"/>
      <c r="D425" s="24"/>
      <c r="E425" s="55" t="str">
        <f>IF(D425="","",VLOOKUP(D425,'Thema''s Normen Processen'!$A$3:$D$502,2,FALSE))</f>
        <v/>
      </c>
      <c r="F425" s="29"/>
      <c r="G425" s="29"/>
      <c r="H425" s="24"/>
      <c r="I425" s="41">
        <f t="shared" si="26"/>
        <v>0</v>
      </c>
      <c r="J425" s="41" t="str">
        <f t="shared" si="27"/>
        <v/>
      </c>
      <c r="K425" s="24"/>
      <c r="L425" s="58" t="str">
        <f>IF(C425=0,"",VLOOKUP(C425,Afdelingen!$A$3:$H$102,8,FALSE))</f>
        <v/>
      </c>
      <c r="M425" s="35"/>
    </row>
    <row r="426" spans="1:13" x14ac:dyDescent="0.3">
      <c r="A426" s="2" t="str">
        <f t="shared" si="24"/>
        <v>0</v>
      </c>
      <c r="B426" s="2" t="str">
        <f t="shared" si="25"/>
        <v>0</v>
      </c>
      <c r="C426" s="17"/>
      <c r="D426" s="24"/>
      <c r="E426" s="55" t="str">
        <f>IF(D426="","",VLOOKUP(D426,'Thema''s Normen Processen'!$A$3:$D$502,2,FALSE))</f>
        <v/>
      </c>
      <c r="F426" s="29"/>
      <c r="G426" s="29"/>
      <c r="H426" s="24"/>
      <c r="I426" s="41">
        <f t="shared" si="26"/>
        <v>0</v>
      </c>
      <c r="J426" s="41" t="str">
        <f t="shared" si="27"/>
        <v/>
      </c>
      <c r="K426" s="24"/>
      <c r="L426" s="58" t="str">
        <f>IF(C426=0,"",VLOOKUP(C426,Afdelingen!$A$3:$H$102,8,FALSE))</f>
        <v/>
      </c>
      <c r="M426" s="35"/>
    </row>
    <row r="427" spans="1:13" x14ac:dyDescent="0.3">
      <c r="A427" s="2" t="str">
        <f t="shared" si="24"/>
        <v>0</v>
      </c>
      <c r="B427" s="2" t="str">
        <f t="shared" si="25"/>
        <v>0</v>
      </c>
      <c r="C427" s="17"/>
      <c r="D427" s="24"/>
      <c r="E427" s="55" t="str">
        <f>IF(D427="","",VLOOKUP(D427,'Thema''s Normen Processen'!$A$3:$D$502,2,FALSE))</f>
        <v/>
      </c>
      <c r="F427" s="29"/>
      <c r="G427" s="29"/>
      <c r="H427" s="24"/>
      <c r="I427" s="41">
        <f t="shared" si="26"/>
        <v>0</v>
      </c>
      <c r="J427" s="41" t="str">
        <f t="shared" si="27"/>
        <v/>
      </c>
      <c r="K427" s="24"/>
      <c r="L427" s="58" t="str">
        <f>IF(C427=0,"",VLOOKUP(C427,Afdelingen!$A$3:$H$102,8,FALSE))</f>
        <v/>
      </c>
      <c r="M427" s="35"/>
    </row>
    <row r="428" spans="1:13" x14ac:dyDescent="0.3">
      <c r="A428" s="2" t="str">
        <f t="shared" si="24"/>
        <v>0</v>
      </c>
      <c r="B428" s="2" t="str">
        <f t="shared" si="25"/>
        <v>0</v>
      </c>
      <c r="C428" s="17"/>
      <c r="D428" s="24"/>
      <c r="E428" s="55" t="str">
        <f>IF(D428="","",VLOOKUP(D428,'Thema''s Normen Processen'!$A$3:$D$502,2,FALSE))</f>
        <v/>
      </c>
      <c r="F428" s="29"/>
      <c r="G428" s="29"/>
      <c r="H428" s="24"/>
      <c r="I428" s="41">
        <f t="shared" si="26"/>
        <v>0</v>
      </c>
      <c r="J428" s="41" t="str">
        <f t="shared" si="27"/>
        <v/>
      </c>
      <c r="K428" s="24"/>
      <c r="L428" s="58" t="str">
        <f>IF(C428=0,"",VLOOKUP(C428,Afdelingen!$A$3:$H$102,8,FALSE))</f>
        <v/>
      </c>
      <c r="M428" s="35"/>
    </row>
    <row r="429" spans="1:13" x14ac:dyDescent="0.3">
      <c r="A429" s="2" t="str">
        <f t="shared" si="24"/>
        <v>0</v>
      </c>
      <c r="B429" s="2" t="str">
        <f t="shared" si="25"/>
        <v>0</v>
      </c>
      <c r="C429" s="17"/>
      <c r="D429" s="24"/>
      <c r="E429" s="55" t="str">
        <f>IF(D429="","",VLOOKUP(D429,'Thema''s Normen Processen'!$A$3:$D$502,2,FALSE))</f>
        <v/>
      </c>
      <c r="F429" s="29"/>
      <c r="G429" s="29"/>
      <c r="H429" s="24"/>
      <c r="I429" s="41">
        <f t="shared" si="26"/>
        <v>0</v>
      </c>
      <c r="J429" s="41" t="str">
        <f t="shared" si="27"/>
        <v/>
      </c>
      <c r="K429" s="24"/>
      <c r="L429" s="58" t="str">
        <f>IF(C429=0,"",VLOOKUP(C429,Afdelingen!$A$3:$H$102,8,FALSE))</f>
        <v/>
      </c>
      <c r="M429" s="35"/>
    </row>
    <row r="430" spans="1:13" x14ac:dyDescent="0.3">
      <c r="A430" s="2" t="str">
        <f t="shared" si="24"/>
        <v>0</v>
      </c>
      <c r="B430" s="2" t="str">
        <f t="shared" si="25"/>
        <v>0</v>
      </c>
      <c r="C430" s="17"/>
      <c r="D430" s="24"/>
      <c r="E430" s="55" t="str">
        <f>IF(D430="","",VLOOKUP(D430,'Thema''s Normen Processen'!$A$3:$D$502,2,FALSE))</f>
        <v/>
      </c>
      <c r="F430" s="29"/>
      <c r="G430" s="29"/>
      <c r="H430" s="24"/>
      <c r="I430" s="41">
        <f t="shared" si="26"/>
        <v>0</v>
      </c>
      <c r="J430" s="41" t="str">
        <f t="shared" si="27"/>
        <v/>
      </c>
      <c r="K430" s="24"/>
      <c r="L430" s="58" t="str">
        <f>IF(C430=0,"",VLOOKUP(C430,Afdelingen!$A$3:$H$102,8,FALSE))</f>
        <v/>
      </c>
      <c r="M430" s="35"/>
    </row>
    <row r="431" spans="1:13" x14ac:dyDescent="0.3">
      <c r="A431" s="2" t="str">
        <f t="shared" si="24"/>
        <v>0</v>
      </c>
      <c r="B431" s="2" t="str">
        <f t="shared" si="25"/>
        <v>0</v>
      </c>
      <c r="C431" s="17"/>
      <c r="D431" s="24"/>
      <c r="E431" s="55" t="str">
        <f>IF(D431="","",VLOOKUP(D431,'Thema''s Normen Processen'!$A$3:$D$502,2,FALSE))</f>
        <v/>
      </c>
      <c r="F431" s="29"/>
      <c r="G431" s="29"/>
      <c r="H431" s="24"/>
      <c r="I431" s="41">
        <f t="shared" si="26"/>
        <v>0</v>
      </c>
      <c r="J431" s="41" t="str">
        <f t="shared" si="27"/>
        <v/>
      </c>
      <c r="K431" s="24"/>
      <c r="L431" s="58" t="str">
        <f>IF(C431=0,"",VLOOKUP(C431,Afdelingen!$A$3:$H$102,8,FALSE))</f>
        <v/>
      </c>
      <c r="M431" s="35"/>
    </row>
    <row r="432" spans="1:13" x14ac:dyDescent="0.3">
      <c r="A432" s="2" t="str">
        <f t="shared" si="24"/>
        <v>0</v>
      </c>
      <c r="B432" s="2" t="str">
        <f t="shared" si="25"/>
        <v>0</v>
      </c>
      <c r="C432" s="17"/>
      <c r="D432" s="24"/>
      <c r="E432" s="55" t="str">
        <f>IF(D432="","",VLOOKUP(D432,'Thema''s Normen Processen'!$A$3:$D$502,2,FALSE))</f>
        <v/>
      </c>
      <c r="F432" s="29"/>
      <c r="G432" s="29"/>
      <c r="H432" s="24"/>
      <c r="I432" s="41">
        <f t="shared" si="26"/>
        <v>0</v>
      </c>
      <c r="J432" s="41" t="str">
        <f t="shared" si="27"/>
        <v/>
      </c>
      <c r="K432" s="24"/>
      <c r="L432" s="58" t="str">
        <f>IF(C432=0,"",VLOOKUP(C432,Afdelingen!$A$3:$H$102,8,FALSE))</f>
        <v/>
      </c>
      <c r="M432" s="35"/>
    </row>
    <row r="433" spans="1:13" x14ac:dyDescent="0.3">
      <c r="A433" s="2" t="str">
        <f t="shared" si="24"/>
        <v>0</v>
      </c>
      <c r="B433" s="2" t="str">
        <f t="shared" si="25"/>
        <v>0</v>
      </c>
      <c r="C433" s="17"/>
      <c r="D433" s="24"/>
      <c r="E433" s="55" t="str">
        <f>IF(D433="","",VLOOKUP(D433,'Thema''s Normen Processen'!$A$3:$D$502,2,FALSE))</f>
        <v/>
      </c>
      <c r="F433" s="29"/>
      <c r="G433" s="29"/>
      <c r="H433" s="24"/>
      <c r="I433" s="41">
        <f t="shared" si="26"/>
        <v>0</v>
      </c>
      <c r="J433" s="41" t="str">
        <f t="shared" si="27"/>
        <v/>
      </c>
      <c r="K433" s="24"/>
      <c r="L433" s="58" t="str">
        <f>IF(C433=0,"",VLOOKUP(C433,Afdelingen!$A$3:$H$102,8,FALSE))</f>
        <v/>
      </c>
      <c r="M433" s="35"/>
    </row>
    <row r="434" spans="1:13" x14ac:dyDescent="0.3">
      <c r="A434" s="2" t="str">
        <f t="shared" si="24"/>
        <v>0</v>
      </c>
      <c r="B434" s="2" t="str">
        <f t="shared" si="25"/>
        <v>0</v>
      </c>
      <c r="C434" s="17"/>
      <c r="D434" s="24"/>
      <c r="E434" s="55" t="str">
        <f>IF(D434="","",VLOOKUP(D434,'Thema''s Normen Processen'!$A$3:$D$502,2,FALSE))</f>
        <v/>
      </c>
      <c r="F434" s="29"/>
      <c r="G434" s="29"/>
      <c r="H434" s="24"/>
      <c r="I434" s="41">
        <f t="shared" si="26"/>
        <v>0</v>
      </c>
      <c r="J434" s="41" t="str">
        <f t="shared" si="27"/>
        <v/>
      </c>
      <c r="K434" s="24"/>
      <c r="L434" s="58" t="str">
        <f>IF(C434=0,"",VLOOKUP(C434,Afdelingen!$A$3:$H$102,8,FALSE))</f>
        <v/>
      </c>
      <c r="M434" s="35"/>
    </row>
    <row r="435" spans="1:13" x14ac:dyDescent="0.3">
      <c r="A435" s="2" t="str">
        <f t="shared" si="24"/>
        <v>0</v>
      </c>
      <c r="B435" s="2" t="str">
        <f t="shared" si="25"/>
        <v>0</v>
      </c>
      <c r="C435" s="17"/>
      <c r="D435" s="24"/>
      <c r="E435" s="55" t="str">
        <f>IF(D435="","",VLOOKUP(D435,'Thema''s Normen Processen'!$A$3:$D$502,2,FALSE))</f>
        <v/>
      </c>
      <c r="F435" s="29"/>
      <c r="G435" s="29"/>
      <c r="H435" s="24"/>
      <c r="I435" s="41">
        <f t="shared" si="26"/>
        <v>0</v>
      </c>
      <c r="J435" s="41" t="str">
        <f t="shared" si="27"/>
        <v/>
      </c>
      <c r="K435" s="24"/>
      <c r="L435" s="58" t="str">
        <f>IF(C435=0,"",VLOOKUP(C435,Afdelingen!$A$3:$H$102,8,FALSE))</f>
        <v/>
      </c>
      <c r="M435" s="35"/>
    </row>
    <row r="436" spans="1:13" x14ac:dyDescent="0.3">
      <c r="A436" s="2" t="str">
        <f t="shared" si="24"/>
        <v>0</v>
      </c>
      <c r="B436" s="2" t="str">
        <f t="shared" si="25"/>
        <v>0</v>
      </c>
      <c r="C436" s="17"/>
      <c r="D436" s="24"/>
      <c r="E436" s="55" t="str">
        <f>IF(D436="","",VLOOKUP(D436,'Thema''s Normen Processen'!$A$3:$D$502,2,FALSE))</f>
        <v/>
      </c>
      <c r="F436" s="29"/>
      <c r="G436" s="29"/>
      <c r="H436" s="24"/>
      <c r="I436" s="41">
        <f t="shared" si="26"/>
        <v>0</v>
      </c>
      <c r="J436" s="41" t="str">
        <f t="shared" si="27"/>
        <v/>
      </c>
      <c r="K436" s="24"/>
      <c r="L436" s="58" t="str">
        <f>IF(C436=0,"",VLOOKUP(C436,Afdelingen!$A$3:$H$102,8,FALSE))</f>
        <v/>
      </c>
      <c r="M436" s="35"/>
    </row>
    <row r="437" spans="1:13" x14ac:dyDescent="0.3">
      <c r="A437" s="2" t="str">
        <f t="shared" si="24"/>
        <v>0</v>
      </c>
      <c r="B437" s="2" t="str">
        <f t="shared" si="25"/>
        <v>0</v>
      </c>
      <c r="C437" s="17"/>
      <c r="D437" s="24"/>
      <c r="E437" s="55" t="str">
        <f>IF(D437="","",VLOOKUP(D437,'Thema''s Normen Processen'!$A$3:$D$502,2,FALSE))</f>
        <v/>
      </c>
      <c r="F437" s="29"/>
      <c r="G437" s="29"/>
      <c r="H437" s="24"/>
      <c r="I437" s="41">
        <f t="shared" si="26"/>
        <v>0</v>
      </c>
      <c r="J437" s="41" t="str">
        <f t="shared" si="27"/>
        <v/>
      </c>
      <c r="K437" s="24"/>
      <c r="L437" s="58" t="str">
        <f>IF(C437=0,"",VLOOKUP(C437,Afdelingen!$A$3:$H$102,8,FALSE))</f>
        <v/>
      </c>
      <c r="M437" s="35"/>
    </row>
    <row r="438" spans="1:13" x14ac:dyDescent="0.3">
      <c r="A438" s="2" t="str">
        <f t="shared" si="24"/>
        <v>0</v>
      </c>
      <c r="B438" s="2" t="str">
        <f t="shared" si="25"/>
        <v>0</v>
      </c>
      <c r="C438" s="17"/>
      <c r="D438" s="24"/>
      <c r="E438" s="55" t="str">
        <f>IF(D438="","",VLOOKUP(D438,'Thema''s Normen Processen'!$A$3:$D$502,2,FALSE))</f>
        <v/>
      </c>
      <c r="F438" s="29"/>
      <c r="G438" s="29"/>
      <c r="H438" s="24"/>
      <c r="I438" s="41">
        <f t="shared" si="26"/>
        <v>0</v>
      </c>
      <c r="J438" s="41" t="str">
        <f t="shared" si="27"/>
        <v/>
      </c>
      <c r="K438" s="24"/>
      <c r="L438" s="58" t="str">
        <f>IF(C438=0,"",VLOOKUP(C438,Afdelingen!$A$3:$H$102,8,FALSE))</f>
        <v/>
      </c>
      <c r="M438" s="35"/>
    </row>
    <row r="439" spans="1:13" x14ac:dyDescent="0.3">
      <c r="A439" s="2" t="str">
        <f t="shared" si="24"/>
        <v>0</v>
      </c>
      <c r="B439" s="2" t="str">
        <f t="shared" si="25"/>
        <v>0</v>
      </c>
      <c r="C439" s="17"/>
      <c r="D439" s="24"/>
      <c r="E439" s="55" t="str">
        <f>IF(D439="","",VLOOKUP(D439,'Thema''s Normen Processen'!$A$3:$D$502,2,FALSE))</f>
        <v/>
      </c>
      <c r="F439" s="29"/>
      <c r="G439" s="29"/>
      <c r="H439" s="24"/>
      <c r="I439" s="41">
        <f t="shared" si="26"/>
        <v>0</v>
      </c>
      <c r="J439" s="41" t="str">
        <f t="shared" si="27"/>
        <v/>
      </c>
      <c r="K439" s="24"/>
      <c r="L439" s="58" t="str">
        <f>IF(C439=0,"",VLOOKUP(C439,Afdelingen!$A$3:$H$102,8,FALSE))</f>
        <v/>
      </c>
      <c r="M439" s="35"/>
    </row>
    <row r="440" spans="1:13" x14ac:dyDescent="0.3">
      <c r="A440" s="2" t="str">
        <f t="shared" si="24"/>
        <v>0</v>
      </c>
      <c r="B440" s="2" t="str">
        <f t="shared" si="25"/>
        <v>0</v>
      </c>
      <c r="C440" s="17"/>
      <c r="D440" s="24"/>
      <c r="E440" s="55" t="str">
        <f>IF(D440="","",VLOOKUP(D440,'Thema''s Normen Processen'!$A$3:$D$502,2,FALSE))</f>
        <v/>
      </c>
      <c r="F440" s="29"/>
      <c r="G440" s="29"/>
      <c r="H440" s="24"/>
      <c r="I440" s="41">
        <f t="shared" si="26"/>
        <v>0</v>
      </c>
      <c r="J440" s="41" t="str">
        <f t="shared" si="27"/>
        <v/>
      </c>
      <c r="K440" s="24"/>
      <c r="L440" s="58" t="str">
        <f>IF(C440=0,"",VLOOKUP(C440,Afdelingen!$A$3:$H$102,8,FALSE))</f>
        <v/>
      </c>
      <c r="M440" s="35"/>
    </row>
    <row r="441" spans="1:13" x14ac:dyDescent="0.3">
      <c r="A441" s="2" t="str">
        <f t="shared" si="24"/>
        <v>0</v>
      </c>
      <c r="B441" s="2" t="str">
        <f t="shared" si="25"/>
        <v>0</v>
      </c>
      <c r="C441" s="17"/>
      <c r="D441" s="24"/>
      <c r="E441" s="55" t="str">
        <f>IF(D441="","",VLOOKUP(D441,'Thema''s Normen Processen'!$A$3:$D$502,2,FALSE))</f>
        <v/>
      </c>
      <c r="F441" s="29"/>
      <c r="G441" s="29"/>
      <c r="H441" s="24"/>
      <c r="I441" s="41">
        <f t="shared" si="26"/>
        <v>0</v>
      </c>
      <c r="J441" s="41" t="str">
        <f t="shared" si="27"/>
        <v/>
      </c>
      <c r="K441" s="24"/>
      <c r="L441" s="58" t="str">
        <f>IF(C441=0,"",VLOOKUP(C441,Afdelingen!$A$3:$H$102,8,FALSE))</f>
        <v/>
      </c>
      <c r="M441" s="35"/>
    </row>
    <row r="442" spans="1:13" x14ac:dyDescent="0.3">
      <c r="A442" s="2" t="str">
        <f t="shared" si="24"/>
        <v>0</v>
      </c>
      <c r="B442" s="2" t="str">
        <f t="shared" si="25"/>
        <v>0</v>
      </c>
      <c r="C442" s="17"/>
      <c r="D442" s="24"/>
      <c r="E442" s="55" t="str">
        <f>IF(D442="","",VLOOKUP(D442,'Thema''s Normen Processen'!$A$3:$D$502,2,FALSE))</f>
        <v/>
      </c>
      <c r="F442" s="29"/>
      <c r="G442" s="29"/>
      <c r="H442" s="24"/>
      <c r="I442" s="41">
        <f t="shared" si="26"/>
        <v>0</v>
      </c>
      <c r="J442" s="41" t="str">
        <f t="shared" si="27"/>
        <v/>
      </c>
      <c r="K442" s="24"/>
      <c r="L442" s="58" t="str">
        <f>IF(C442=0,"",VLOOKUP(C442,Afdelingen!$A$3:$H$102,8,FALSE))</f>
        <v/>
      </c>
      <c r="M442" s="35"/>
    </row>
    <row r="443" spans="1:13" x14ac:dyDescent="0.3">
      <c r="A443" s="2" t="str">
        <f t="shared" si="24"/>
        <v>0</v>
      </c>
      <c r="B443" s="2" t="str">
        <f t="shared" si="25"/>
        <v>0</v>
      </c>
      <c r="C443" s="17"/>
      <c r="D443" s="24"/>
      <c r="E443" s="55" t="str">
        <f>IF(D443="","",VLOOKUP(D443,'Thema''s Normen Processen'!$A$3:$D$502,2,FALSE))</f>
        <v/>
      </c>
      <c r="F443" s="29"/>
      <c r="G443" s="29"/>
      <c r="H443" s="24"/>
      <c r="I443" s="41">
        <f t="shared" si="26"/>
        <v>0</v>
      </c>
      <c r="J443" s="41" t="str">
        <f t="shared" si="27"/>
        <v/>
      </c>
      <c r="K443" s="24"/>
      <c r="L443" s="58" t="str">
        <f>IF(C443=0,"",VLOOKUP(C443,Afdelingen!$A$3:$H$102,8,FALSE))</f>
        <v/>
      </c>
      <c r="M443" s="35"/>
    </row>
    <row r="444" spans="1:13" x14ac:dyDescent="0.3">
      <c r="A444" s="2" t="str">
        <f t="shared" si="24"/>
        <v>0</v>
      </c>
      <c r="B444" s="2" t="str">
        <f t="shared" si="25"/>
        <v>0</v>
      </c>
      <c r="C444" s="17"/>
      <c r="D444" s="24"/>
      <c r="E444" s="55" t="str">
        <f>IF(D444="","",VLOOKUP(D444,'Thema''s Normen Processen'!$A$3:$D$502,2,FALSE))</f>
        <v/>
      </c>
      <c r="F444" s="29"/>
      <c r="G444" s="29"/>
      <c r="H444" s="24"/>
      <c r="I444" s="41">
        <f t="shared" si="26"/>
        <v>0</v>
      </c>
      <c r="J444" s="41" t="str">
        <f t="shared" si="27"/>
        <v/>
      </c>
      <c r="K444" s="24"/>
      <c r="L444" s="58" t="str">
        <f>IF(C444=0,"",VLOOKUP(C444,Afdelingen!$A$3:$H$102,8,FALSE))</f>
        <v/>
      </c>
      <c r="M444" s="35"/>
    </row>
    <row r="445" spans="1:13" x14ac:dyDescent="0.3">
      <c r="A445" s="2" t="str">
        <f t="shared" si="24"/>
        <v>0</v>
      </c>
      <c r="B445" s="2" t="str">
        <f t="shared" si="25"/>
        <v>0</v>
      </c>
      <c r="C445" s="17"/>
      <c r="D445" s="24"/>
      <c r="E445" s="55" t="str">
        <f>IF(D445="","",VLOOKUP(D445,'Thema''s Normen Processen'!$A$3:$D$502,2,FALSE))</f>
        <v/>
      </c>
      <c r="F445" s="29"/>
      <c r="G445" s="29"/>
      <c r="H445" s="24"/>
      <c r="I445" s="41">
        <f t="shared" si="26"/>
        <v>0</v>
      </c>
      <c r="J445" s="41" t="str">
        <f t="shared" si="27"/>
        <v/>
      </c>
      <c r="K445" s="24"/>
      <c r="L445" s="58" t="str">
        <f>IF(C445=0,"",VLOOKUP(C445,Afdelingen!$A$3:$H$102,8,FALSE))</f>
        <v/>
      </c>
      <c r="M445" s="35"/>
    </row>
    <row r="446" spans="1:13" x14ac:dyDescent="0.3">
      <c r="A446" s="2" t="str">
        <f t="shared" si="24"/>
        <v>0</v>
      </c>
      <c r="B446" s="2" t="str">
        <f t="shared" si="25"/>
        <v>0</v>
      </c>
      <c r="C446" s="17"/>
      <c r="D446" s="24"/>
      <c r="E446" s="55" t="str">
        <f>IF(D446="","",VLOOKUP(D446,'Thema''s Normen Processen'!$A$3:$D$502,2,FALSE))</f>
        <v/>
      </c>
      <c r="F446" s="29"/>
      <c r="G446" s="29"/>
      <c r="H446" s="24"/>
      <c r="I446" s="41">
        <f t="shared" si="26"/>
        <v>0</v>
      </c>
      <c r="J446" s="41" t="str">
        <f t="shared" si="27"/>
        <v/>
      </c>
      <c r="K446" s="24"/>
      <c r="L446" s="58" t="str">
        <f>IF(C446=0,"",VLOOKUP(C446,Afdelingen!$A$3:$H$102,8,FALSE))</f>
        <v/>
      </c>
      <c r="M446" s="35"/>
    </row>
    <row r="447" spans="1:13" x14ac:dyDescent="0.3">
      <c r="A447" s="2" t="str">
        <f t="shared" si="24"/>
        <v>0</v>
      </c>
      <c r="B447" s="2" t="str">
        <f t="shared" si="25"/>
        <v>0</v>
      </c>
      <c r="C447" s="17"/>
      <c r="D447" s="24"/>
      <c r="E447" s="55" t="str">
        <f>IF(D447="","",VLOOKUP(D447,'Thema''s Normen Processen'!$A$3:$D$502,2,FALSE))</f>
        <v/>
      </c>
      <c r="F447" s="29"/>
      <c r="G447" s="29"/>
      <c r="H447" s="24"/>
      <c r="I447" s="41">
        <f t="shared" si="26"/>
        <v>0</v>
      </c>
      <c r="J447" s="41" t="str">
        <f t="shared" si="27"/>
        <v/>
      </c>
      <c r="K447" s="24"/>
      <c r="L447" s="58" t="str">
        <f>IF(C447=0,"",VLOOKUP(C447,Afdelingen!$A$3:$H$102,8,FALSE))</f>
        <v/>
      </c>
      <c r="M447" s="35"/>
    </row>
    <row r="448" spans="1:13" x14ac:dyDescent="0.3">
      <c r="A448" s="2" t="str">
        <f t="shared" si="24"/>
        <v>0</v>
      </c>
      <c r="B448" s="2" t="str">
        <f t="shared" si="25"/>
        <v>0</v>
      </c>
      <c r="C448" s="17"/>
      <c r="D448" s="24"/>
      <c r="E448" s="55" t="str">
        <f>IF(D448="","",VLOOKUP(D448,'Thema''s Normen Processen'!$A$3:$D$502,2,FALSE))</f>
        <v/>
      </c>
      <c r="F448" s="29"/>
      <c r="G448" s="29"/>
      <c r="H448" s="24"/>
      <c r="I448" s="41">
        <f t="shared" si="26"/>
        <v>0</v>
      </c>
      <c r="J448" s="41" t="str">
        <f t="shared" si="27"/>
        <v/>
      </c>
      <c r="K448" s="24"/>
      <c r="L448" s="58" t="str">
        <f>IF(C448=0,"",VLOOKUP(C448,Afdelingen!$A$3:$H$102,8,FALSE))</f>
        <v/>
      </c>
      <c r="M448" s="35"/>
    </row>
    <row r="449" spans="1:13" x14ac:dyDescent="0.3">
      <c r="A449" s="2" t="str">
        <f t="shared" si="24"/>
        <v>0</v>
      </c>
      <c r="B449" s="2" t="str">
        <f t="shared" si="25"/>
        <v>0</v>
      </c>
      <c r="C449" s="17"/>
      <c r="D449" s="24"/>
      <c r="E449" s="55" t="str">
        <f>IF(D449="","",VLOOKUP(D449,'Thema''s Normen Processen'!$A$3:$D$502,2,FALSE))</f>
        <v/>
      </c>
      <c r="F449" s="29"/>
      <c r="G449" s="29"/>
      <c r="H449" s="24"/>
      <c r="I449" s="41">
        <f t="shared" si="26"/>
        <v>0</v>
      </c>
      <c r="J449" s="41" t="str">
        <f t="shared" si="27"/>
        <v/>
      </c>
      <c r="K449" s="24"/>
      <c r="L449" s="58" t="str">
        <f>IF(C449=0,"",VLOOKUP(C449,Afdelingen!$A$3:$H$102,8,FALSE))</f>
        <v/>
      </c>
      <c r="M449" s="35"/>
    </row>
    <row r="450" spans="1:13" x14ac:dyDescent="0.3">
      <c r="A450" s="2" t="str">
        <f t="shared" si="24"/>
        <v>0</v>
      </c>
      <c r="B450" s="2" t="str">
        <f t="shared" si="25"/>
        <v>0</v>
      </c>
      <c r="C450" s="17"/>
      <c r="D450" s="24"/>
      <c r="E450" s="55" t="str">
        <f>IF(D450="","",VLOOKUP(D450,'Thema''s Normen Processen'!$A$3:$D$502,2,FALSE))</f>
        <v/>
      </c>
      <c r="F450" s="29"/>
      <c r="G450" s="29"/>
      <c r="H450" s="24"/>
      <c r="I450" s="41">
        <f t="shared" si="26"/>
        <v>0</v>
      </c>
      <c r="J450" s="41" t="str">
        <f t="shared" si="27"/>
        <v/>
      </c>
      <c r="K450" s="24"/>
      <c r="L450" s="58" t="str">
        <f>IF(C450=0,"",VLOOKUP(C450,Afdelingen!$A$3:$H$102,8,FALSE))</f>
        <v/>
      </c>
      <c r="M450" s="35"/>
    </row>
    <row r="451" spans="1:13" x14ac:dyDescent="0.3">
      <c r="A451" s="2" t="str">
        <f t="shared" si="24"/>
        <v>0</v>
      </c>
      <c r="B451" s="2" t="str">
        <f t="shared" si="25"/>
        <v>0</v>
      </c>
      <c r="C451" s="17"/>
      <c r="D451" s="24"/>
      <c r="E451" s="55" t="str">
        <f>IF(D451="","",VLOOKUP(D451,'Thema''s Normen Processen'!$A$3:$D$502,2,FALSE))</f>
        <v/>
      </c>
      <c r="F451" s="29"/>
      <c r="G451" s="29"/>
      <c r="H451" s="24"/>
      <c r="I451" s="41">
        <f t="shared" si="26"/>
        <v>0</v>
      </c>
      <c r="J451" s="41" t="str">
        <f t="shared" si="27"/>
        <v/>
      </c>
      <c r="K451" s="24"/>
      <c r="L451" s="58" t="str">
        <f>IF(C451=0,"",VLOOKUP(C451,Afdelingen!$A$3:$H$102,8,FALSE))</f>
        <v/>
      </c>
      <c r="M451" s="35"/>
    </row>
    <row r="452" spans="1:13" x14ac:dyDescent="0.3">
      <c r="A452" s="2" t="str">
        <f t="shared" ref="A452:A515" si="28">CONCATENATE(C452,I452,J452)</f>
        <v>0</v>
      </c>
      <c r="B452" s="2" t="str">
        <f t="shared" ref="B452:B515" si="29">CONCATENATE(D452,I452,J452)</f>
        <v>0</v>
      </c>
      <c r="C452" s="17"/>
      <c r="D452" s="24"/>
      <c r="E452" s="55" t="str">
        <f>IF(D452="","",VLOOKUP(D452,'Thema''s Normen Processen'!$A$3:$D$502,2,FALSE))</f>
        <v/>
      </c>
      <c r="F452" s="29"/>
      <c r="G452" s="29"/>
      <c r="H452" s="24"/>
      <c r="I452" s="41">
        <f t="shared" ref="I452:I515" si="30">IF(H452=0,0,VLOOKUP(MONTH(H452),$AD$2:$AE$13,2,FALSE))</f>
        <v>0</v>
      </c>
      <c r="J452" s="41" t="str">
        <f t="shared" ref="J452:J515" si="31">IF(H452="","",YEAR(H452))</f>
        <v/>
      </c>
      <c r="K452" s="24"/>
      <c r="L452" s="58" t="str">
        <f>IF(C452=0,"",VLOOKUP(C452,Afdelingen!$A$3:$H$102,8,FALSE))</f>
        <v/>
      </c>
      <c r="M452" s="35"/>
    </row>
    <row r="453" spans="1:13" x14ac:dyDescent="0.3">
      <c r="A453" s="2" t="str">
        <f t="shared" si="28"/>
        <v>0</v>
      </c>
      <c r="B453" s="2" t="str">
        <f t="shared" si="29"/>
        <v>0</v>
      </c>
      <c r="C453" s="17"/>
      <c r="D453" s="24"/>
      <c r="E453" s="55" t="str">
        <f>IF(D453="","",VLOOKUP(D453,'Thema''s Normen Processen'!$A$3:$D$502,2,FALSE))</f>
        <v/>
      </c>
      <c r="F453" s="29"/>
      <c r="G453" s="29"/>
      <c r="H453" s="24"/>
      <c r="I453" s="41">
        <f t="shared" si="30"/>
        <v>0</v>
      </c>
      <c r="J453" s="41" t="str">
        <f t="shared" si="31"/>
        <v/>
      </c>
      <c r="K453" s="24"/>
      <c r="L453" s="58" t="str">
        <f>IF(C453=0,"",VLOOKUP(C453,Afdelingen!$A$3:$H$102,8,FALSE))</f>
        <v/>
      </c>
      <c r="M453" s="35"/>
    </row>
    <row r="454" spans="1:13" x14ac:dyDescent="0.3">
      <c r="A454" s="2" t="str">
        <f t="shared" si="28"/>
        <v>0</v>
      </c>
      <c r="B454" s="2" t="str">
        <f t="shared" si="29"/>
        <v>0</v>
      </c>
      <c r="C454" s="17"/>
      <c r="D454" s="24"/>
      <c r="E454" s="55" t="str">
        <f>IF(D454="","",VLOOKUP(D454,'Thema''s Normen Processen'!$A$3:$D$502,2,FALSE))</f>
        <v/>
      </c>
      <c r="F454" s="29"/>
      <c r="G454" s="29"/>
      <c r="H454" s="24"/>
      <c r="I454" s="41">
        <f t="shared" si="30"/>
        <v>0</v>
      </c>
      <c r="J454" s="41" t="str">
        <f t="shared" si="31"/>
        <v/>
      </c>
      <c r="K454" s="24"/>
      <c r="L454" s="58" t="str">
        <f>IF(C454=0,"",VLOOKUP(C454,Afdelingen!$A$3:$H$102,8,FALSE))</f>
        <v/>
      </c>
      <c r="M454" s="35"/>
    </row>
    <row r="455" spans="1:13" x14ac:dyDescent="0.3">
      <c r="A455" s="2" t="str">
        <f t="shared" si="28"/>
        <v>0</v>
      </c>
      <c r="B455" s="2" t="str">
        <f t="shared" si="29"/>
        <v>0</v>
      </c>
      <c r="C455" s="17"/>
      <c r="D455" s="24"/>
      <c r="E455" s="55" t="str">
        <f>IF(D455="","",VLOOKUP(D455,'Thema''s Normen Processen'!$A$3:$D$502,2,FALSE))</f>
        <v/>
      </c>
      <c r="F455" s="29"/>
      <c r="G455" s="29"/>
      <c r="H455" s="24"/>
      <c r="I455" s="41">
        <f t="shared" si="30"/>
        <v>0</v>
      </c>
      <c r="J455" s="41" t="str">
        <f t="shared" si="31"/>
        <v/>
      </c>
      <c r="K455" s="24"/>
      <c r="L455" s="58" t="str">
        <f>IF(C455=0,"",VLOOKUP(C455,Afdelingen!$A$3:$H$102,8,FALSE))</f>
        <v/>
      </c>
      <c r="M455" s="35"/>
    </row>
    <row r="456" spans="1:13" x14ac:dyDescent="0.3">
      <c r="A456" s="2" t="str">
        <f t="shared" si="28"/>
        <v>0</v>
      </c>
      <c r="B456" s="2" t="str">
        <f t="shared" si="29"/>
        <v>0</v>
      </c>
      <c r="C456" s="17"/>
      <c r="D456" s="24"/>
      <c r="E456" s="55" t="str">
        <f>IF(D456="","",VLOOKUP(D456,'Thema''s Normen Processen'!$A$3:$D$502,2,FALSE))</f>
        <v/>
      </c>
      <c r="F456" s="29"/>
      <c r="G456" s="29"/>
      <c r="H456" s="24"/>
      <c r="I456" s="41">
        <f t="shared" si="30"/>
        <v>0</v>
      </c>
      <c r="J456" s="41" t="str">
        <f t="shared" si="31"/>
        <v/>
      </c>
      <c r="K456" s="24"/>
      <c r="L456" s="58" t="str">
        <f>IF(C456=0,"",VLOOKUP(C456,Afdelingen!$A$3:$H$102,8,FALSE))</f>
        <v/>
      </c>
      <c r="M456" s="35"/>
    </row>
    <row r="457" spans="1:13" x14ac:dyDescent="0.3">
      <c r="A457" s="2" t="str">
        <f t="shared" si="28"/>
        <v>0</v>
      </c>
      <c r="B457" s="2" t="str">
        <f t="shared" si="29"/>
        <v>0</v>
      </c>
      <c r="C457" s="17"/>
      <c r="D457" s="24"/>
      <c r="E457" s="55" t="str">
        <f>IF(D457="","",VLOOKUP(D457,'Thema''s Normen Processen'!$A$3:$D$502,2,FALSE))</f>
        <v/>
      </c>
      <c r="F457" s="29"/>
      <c r="G457" s="29"/>
      <c r="H457" s="24"/>
      <c r="I457" s="41">
        <f t="shared" si="30"/>
        <v>0</v>
      </c>
      <c r="J457" s="41" t="str">
        <f t="shared" si="31"/>
        <v/>
      </c>
      <c r="K457" s="24"/>
      <c r="L457" s="58" t="str">
        <f>IF(C457=0,"",VLOOKUP(C457,Afdelingen!$A$3:$H$102,8,FALSE))</f>
        <v/>
      </c>
      <c r="M457" s="35"/>
    </row>
    <row r="458" spans="1:13" x14ac:dyDescent="0.3">
      <c r="A458" s="2" t="str">
        <f t="shared" si="28"/>
        <v>0</v>
      </c>
      <c r="B458" s="2" t="str">
        <f t="shared" si="29"/>
        <v>0</v>
      </c>
      <c r="C458" s="17"/>
      <c r="D458" s="24"/>
      <c r="E458" s="55" t="str">
        <f>IF(D458="","",VLOOKUP(D458,'Thema''s Normen Processen'!$A$3:$D$502,2,FALSE))</f>
        <v/>
      </c>
      <c r="F458" s="29"/>
      <c r="G458" s="29"/>
      <c r="H458" s="24"/>
      <c r="I458" s="41">
        <f t="shared" si="30"/>
        <v>0</v>
      </c>
      <c r="J458" s="41" t="str">
        <f t="shared" si="31"/>
        <v/>
      </c>
      <c r="K458" s="24"/>
      <c r="L458" s="58" t="str">
        <f>IF(C458=0,"",VLOOKUP(C458,Afdelingen!$A$3:$H$102,8,FALSE))</f>
        <v/>
      </c>
      <c r="M458" s="35"/>
    </row>
    <row r="459" spans="1:13" x14ac:dyDescent="0.3">
      <c r="A459" s="2" t="str">
        <f t="shared" si="28"/>
        <v>0</v>
      </c>
      <c r="B459" s="2" t="str">
        <f t="shared" si="29"/>
        <v>0</v>
      </c>
      <c r="C459" s="17"/>
      <c r="D459" s="24"/>
      <c r="E459" s="55" t="str">
        <f>IF(D459="","",VLOOKUP(D459,'Thema''s Normen Processen'!$A$3:$D$502,2,FALSE))</f>
        <v/>
      </c>
      <c r="F459" s="29"/>
      <c r="G459" s="29"/>
      <c r="H459" s="24"/>
      <c r="I459" s="41">
        <f t="shared" si="30"/>
        <v>0</v>
      </c>
      <c r="J459" s="41" t="str">
        <f t="shared" si="31"/>
        <v/>
      </c>
      <c r="K459" s="24"/>
      <c r="L459" s="58" t="str">
        <f>IF(C459=0,"",VLOOKUP(C459,Afdelingen!$A$3:$H$102,8,FALSE))</f>
        <v/>
      </c>
      <c r="M459" s="35"/>
    </row>
    <row r="460" spans="1:13" x14ac:dyDescent="0.3">
      <c r="A460" s="2" t="str">
        <f t="shared" si="28"/>
        <v>0</v>
      </c>
      <c r="B460" s="2" t="str">
        <f t="shared" si="29"/>
        <v>0</v>
      </c>
      <c r="C460" s="17"/>
      <c r="D460" s="24"/>
      <c r="E460" s="55" t="str">
        <f>IF(D460="","",VLOOKUP(D460,'Thema''s Normen Processen'!$A$3:$D$502,2,FALSE))</f>
        <v/>
      </c>
      <c r="F460" s="29"/>
      <c r="G460" s="29"/>
      <c r="H460" s="24"/>
      <c r="I460" s="41">
        <f t="shared" si="30"/>
        <v>0</v>
      </c>
      <c r="J460" s="41" t="str">
        <f t="shared" si="31"/>
        <v/>
      </c>
      <c r="K460" s="24"/>
      <c r="L460" s="58" t="str">
        <f>IF(C460=0,"",VLOOKUP(C460,Afdelingen!$A$3:$H$102,8,FALSE))</f>
        <v/>
      </c>
      <c r="M460" s="35"/>
    </row>
    <row r="461" spans="1:13" x14ac:dyDescent="0.3">
      <c r="A461" s="2" t="str">
        <f t="shared" si="28"/>
        <v>0</v>
      </c>
      <c r="B461" s="2" t="str">
        <f t="shared" si="29"/>
        <v>0</v>
      </c>
      <c r="C461" s="17"/>
      <c r="D461" s="24"/>
      <c r="E461" s="55" t="str">
        <f>IF(D461="","",VLOOKUP(D461,'Thema''s Normen Processen'!$A$3:$D$502,2,FALSE))</f>
        <v/>
      </c>
      <c r="F461" s="29"/>
      <c r="G461" s="29"/>
      <c r="H461" s="24"/>
      <c r="I461" s="41">
        <f t="shared" si="30"/>
        <v>0</v>
      </c>
      <c r="J461" s="41" t="str">
        <f t="shared" si="31"/>
        <v/>
      </c>
      <c r="K461" s="24"/>
      <c r="L461" s="58" t="str">
        <f>IF(C461=0,"",VLOOKUP(C461,Afdelingen!$A$3:$H$102,8,FALSE))</f>
        <v/>
      </c>
      <c r="M461" s="35"/>
    </row>
    <row r="462" spans="1:13" x14ac:dyDescent="0.3">
      <c r="A462" s="2" t="str">
        <f t="shared" si="28"/>
        <v>0</v>
      </c>
      <c r="B462" s="2" t="str">
        <f t="shared" si="29"/>
        <v>0</v>
      </c>
      <c r="C462" s="17"/>
      <c r="D462" s="24"/>
      <c r="E462" s="55" t="str">
        <f>IF(D462="","",VLOOKUP(D462,'Thema''s Normen Processen'!$A$3:$D$502,2,FALSE))</f>
        <v/>
      </c>
      <c r="F462" s="29"/>
      <c r="G462" s="29"/>
      <c r="H462" s="24"/>
      <c r="I462" s="41">
        <f t="shared" si="30"/>
        <v>0</v>
      </c>
      <c r="J462" s="41" t="str">
        <f t="shared" si="31"/>
        <v/>
      </c>
      <c r="K462" s="24"/>
      <c r="L462" s="58" t="str">
        <f>IF(C462=0,"",VLOOKUP(C462,Afdelingen!$A$3:$H$102,8,FALSE))</f>
        <v/>
      </c>
      <c r="M462" s="35"/>
    </row>
    <row r="463" spans="1:13" x14ac:dyDescent="0.3">
      <c r="A463" s="2" t="str">
        <f t="shared" si="28"/>
        <v>0</v>
      </c>
      <c r="B463" s="2" t="str">
        <f t="shared" si="29"/>
        <v>0</v>
      </c>
      <c r="C463" s="17"/>
      <c r="D463" s="24"/>
      <c r="E463" s="55" t="str">
        <f>IF(D463="","",VLOOKUP(D463,'Thema''s Normen Processen'!$A$3:$D$502,2,FALSE))</f>
        <v/>
      </c>
      <c r="F463" s="29"/>
      <c r="G463" s="29"/>
      <c r="H463" s="24"/>
      <c r="I463" s="41">
        <f t="shared" si="30"/>
        <v>0</v>
      </c>
      <c r="J463" s="41" t="str">
        <f t="shared" si="31"/>
        <v/>
      </c>
      <c r="K463" s="24"/>
      <c r="L463" s="58" t="str">
        <f>IF(C463=0,"",VLOOKUP(C463,Afdelingen!$A$3:$H$102,8,FALSE))</f>
        <v/>
      </c>
      <c r="M463" s="35"/>
    </row>
    <row r="464" spans="1:13" x14ac:dyDescent="0.3">
      <c r="A464" s="2" t="str">
        <f t="shared" si="28"/>
        <v>0</v>
      </c>
      <c r="B464" s="2" t="str">
        <f t="shared" si="29"/>
        <v>0</v>
      </c>
      <c r="C464" s="17"/>
      <c r="D464" s="24"/>
      <c r="E464" s="55" t="str">
        <f>IF(D464="","",VLOOKUP(D464,'Thema''s Normen Processen'!$A$3:$D$502,2,FALSE))</f>
        <v/>
      </c>
      <c r="F464" s="29"/>
      <c r="G464" s="29"/>
      <c r="H464" s="24"/>
      <c r="I464" s="41">
        <f t="shared" si="30"/>
        <v>0</v>
      </c>
      <c r="J464" s="41" t="str">
        <f t="shared" si="31"/>
        <v/>
      </c>
      <c r="K464" s="24"/>
      <c r="L464" s="58" t="str">
        <f>IF(C464=0,"",VLOOKUP(C464,Afdelingen!$A$3:$H$102,8,FALSE))</f>
        <v/>
      </c>
      <c r="M464" s="35"/>
    </row>
    <row r="465" spans="1:13" x14ac:dyDescent="0.3">
      <c r="A465" s="2" t="str">
        <f t="shared" si="28"/>
        <v>0</v>
      </c>
      <c r="B465" s="2" t="str">
        <f t="shared" si="29"/>
        <v>0</v>
      </c>
      <c r="C465" s="17"/>
      <c r="D465" s="24"/>
      <c r="E465" s="55" t="str">
        <f>IF(D465="","",VLOOKUP(D465,'Thema''s Normen Processen'!$A$3:$D$502,2,FALSE))</f>
        <v/>
      </c>
      <c r="F465" s="29"/>
      <c r="G465" s="29"/>
      <c r="H465" s="24"/>
      <c r="I465" s="41">
        <f t="shared" si="30"/>
        <v>0</v>
      </c>
      <c r="J465" s="41" t="str">
        <f t="shared" si="31"/>
        <v/>
      </c>
      <c r="K465" s="24"/>
      <c r="L465" s="58" t="str">
        <f>IF(C465=0,"",VLOOKUP(C465,Afdelingen!$A$3:$H$102,8,FALSE))</f>
        <v/>
      </c>
      <c r="M465" s="35"/>
    </row>
    <row r="466" spans="1:13" x14ac:dyDescent="0.3">
      <c r="A466" s="2" t="str">
        <f t="shared" si="28"/>
        <v>0</v>
      </c>
      <c r="B466" s="2" t="str">
        <f t="shared" si="29"/>
        <v>0</v>
      </c>
      <c r="C466" s="17"/>
      <c r="D466" s="24"/>
      <c r="E466" s="55" t="str">
        <f>IF(D466="","",VLOOKUP(D466,'Thema''s Normen Processen'!$A$3:$D$502,2,FALSE))</f>
        <v/>
      </c>
      <c r="F466" s="29"/>
      <c r="G466" s="29"/>
      <c r="H466" s="24"/>
      <c r="I466" s="41">
        <f t="shared" si="30"/>
        <v>0</v>
      </c>
      <c r="J466" s="41" t="str">
        <f t="shared" si="31"/>
        <v/>
      </c>
      <c r="K466" s="24"/>
      <c r="L466" s="58" t="str">
        <f>IF(C466=0,"",VLOOKUP(C466,Afdelingen!$A$3:$H$102,8,FALSE))</f>
        <v/>
      </c>
      <c r="M466" s="35"/>
    </row>
    <row r="467" spans="1:13" x14ac:dyDescent="0.3">
      <c r="A467" s="2" t="str">
        <f t="shared" si="28"/>
        <v>0</v>
      </c>
      <c r="B467" s="2" t="str">
        <f t="shared" si="29"/>
        <v>0</v>
      </c>
      <c r="C467" s="17"/>
      <c r="D467" s="24"/>
      <c r="E467" s="55" t="str">
        <f>IF(D467="","",VLOOKUP(D467,'Thema''s Normen Processen'!$A$3:$D$502,2,FALSE))</f>
        <v/>
      </c>
      <c r="F467" s="29"/>
      <c r="G467" s="29"/>
      <c r="H467" s="24"/>
      <c r="I467" s="41">
        <f t="shared" si="30"/>
        <v>0</v>
      </c>
      <c r="J467" s="41" t="str">
        <f t="shared" si="31"/>
        <v/>
      </c>
      <c r="K467" s="24"/>
      <c r="L467" s="58" t="str">
        <f>IF(C467=0,"",VLOOKUP(C467,Afdelingen!$A$3:$H$102,8,FALSE))</f>
        <v/>
      </c>
      <c r="M467" s="35"/>
    </row>
    <row r="468" spans="1:13" x14ac:dyDescent="0.3">
      <c r="A468" s="2" t="str">
        <f t="shared" si="28"/>
        <v>0</v>
      </c>
      <c r="B468" s="2" t="str">
        <f t="shared" si="29"/>
        <v>0</v>
      </c>
      <c r="C468" s="17"/>
      <c r="D468" s="24"/>
      <c r="E468" s="55" t="str">
        <f>IF(D468="","",VLOOKUP(D468,'Thema''s Normen Processen'!$A$3:$D$502,2,FALSE))</f>
        <v/>
      </c>
      <c r="F468" s="29"/>
      <c r="G468" s="29"/>
      <c r="H468" s="24"/>
      <c r="I468" s="41">
        <f t="shared" si="30"/>
        <v>0</v>
      </c>
      <c r="J468" s="41" t="str">
        <f t="shared" si="31"/>
        <v/>
      </c>
      <c r="K468" s="24"/>
      <c r="L468" s="58" t="str">
        <f>IF(C468=0,"",VLOOKUP(C468,Afdelingen!$A$3:$H$102,8,FALSE))</f>
        <v/>
      </c>
      <c r="M468" s="35"/>
    </row>
    <row r="469" spans="1:13" x14ac:dyDescent="0.3">
      <c r="A469" s="2" t="str">
        <f t="shared" si="28"/>
        <v>0</v>
      </c>
      <c r="B469" s="2" t="str">
        <f t="shared" si="29"/>
        <v>0</v>
      </c>
      <c r="C469" s="17"/>
      <c r="D469" s="24"/>
      <c r="E469" s="55" t="str">
        <f>IF(D469="","",VLOOKUP(D469,'Thema''s Normen Processen'!$A$3:$D$502,2,FALSE))</f>
        <v/>
      </c>
      <c r="F469" s="29"/>
      <c r="G469" s="29"/>
      <c r="H469" s="24"/>
      <c r="I469" s="41">
        <f t="shared" si="30"/>
        <v>0</v>
      </c>
      <c r="J469" s="41" t="str">
        <f t="shared" si="31"/>
        <v/>
      </c>
      <c r="K469" s="24"/>
      <c r="L469" s="58" t="str">
        <f>IF(C469=0,"",VLOOKUP(C469,Afdelingen!$A$3:$H$102,8,FALSE))</f>
        <v/>
      </c>
      <c r="M469" s="35"/>
    </row>
    <row r="470" spans="1:13" x14ac:dyDescent="0.3">
      <c r="A470" s="2" t="str">
        <f t="shared" si="28"/>
        <v>0</v>
      </c>
      <c r="B470" s="2" t="str">
        <f t="shared" si="29"/>
        <v>0</v>
      </c>
      <c r="C470" s="17"/>
      <c r="D470" s="24"/>
      <c r="E470" s="55" t="str">
        <f>IF(D470="","",VLOOKUP(D470,'Thema''s Normen Processen'!$A$3:$D$502,2,FALSE))</f>
        <v/>
      </c>
      <c r="F470" s="29"/>
      <c r="G470" s="29"/>
      <c r="H470" s="24"/>
      <c r="I470" s="41">
        <f t="shared" si="30"/>
        <v>0</v>
      </c>
      <c r="J470" s="41" t="str">
        <f t="shared" si="31"/>
        <v/>
      </c>
      <c r="K470" s="24"/>
      <c r="L470" s="58" t="str">
        <f>IF(C470=0,"",VLOOKUP(C470,Afdelingen!$A$3:$H$102,8,FALSE))</f>
        <v/>
      </c>
      <c r="M470" s="35"/>
    </row>
    <row r="471" spans="1:13" x14ac:dyDescent="0.3">
      <c r="A471" s="2" t="str">
        <f t="shared" si="28"/>
        <v>0</v>
      </c>
      <c r="B471" s="2" t="str">
        <f t="shared" si="29"/>
        <v>0</v>
      </c>
      <c r="C471" s="17"/>
      <c r="D471" s="24"/>
      <c r="E471" s="55" t="str">
        <f>IF(D471="","",VLOOKUP(D471,'Thema''s Normen Processen'!$A$3:$D$502,2,FALSE))</f>
        <v/>
      </c>
      <c r="F471" s="29"/>
      <c r="G471" s="29"/>
      <c r="H471" s="24"/>
      <c r="I471" s="41">
        <f t="shared" si="30"/>
        <v>0</v>
      </c>
      <c r="J471" s="41" t="str">
        <f t="shared" si="31"/>
        <v/>
      </c>
      <c r="K471" s="24"/>
      <c r="L471" s="58" t="str">
        <f>IF(C471=0,"",VLOOKUP(C471,Afdelingen!$A$3:$H$102,8,FALSE))</f>
        <v/>
      </c>
      <c r="M471" s="35"/>
    </row>
    <row r="472" spans="1:13" x14ac:dyDescent="0.3">
      <c r="A472" s="2" t="str">
        <f t="shared" si="28"/>
        <v>0</v>
      </c>
      <c r="B472" s="2" t="str">
        <f t="shared" si="29"/>
        <v>0</v>
      </c>
      <c r="C472" s="17"/>
      <c r="D472" s="24"/>
      <c r="E472" s="55" t="str">
        <f>IF(D472="","",VLOOKUP(D472,'Thema''s Normen Processen'!$A$3:$D$502,2,FALSE))</f>
        <v/>
      </c>
      <c r="F472" s="29"/>
      <c r="G472" s="29"/>
      <c r="H472" s="24"/>
      <c r="I472" s="41">
        <f t="shared" si="30"/>
        <v>0</v>
      </c>
      <c r="J472" s="41" t="str">
        <f t="shared" si="31"/>
        <v/>
      </c>
      <c r="K472" s="24"/>
      <c r="L472" s="58" t="str">
        <f>IF(C472=0,"",VLOOKUP(C472,Afdelingen!$A$3:$H$102,8,FALSE))</f>
        <v/>
      </c>
      <c r="M472" s="35"/>
    </row>
    <row r="473" spans="1:13" x14ac:dyDescent="0.3">
      <c r="A473" s="2" t="str">
        <f t="shared" si="28"/>
        <v>0</v>
      </c>
      <c r="B473" s="2" t="str">
        <f t="shared" si="29"/>
        <v>0</v>
      </c>
      <c r="C473" s="17"/>
      <c r="D473" s="24"/>
      <c r="E473" s="55" t="str">
        <f>IF(D473="","",VLOOKUP(D473,'Thema''s Normen Processen'!$A$3:$D$502,2,FALSE))</f>
        <v/>
      </c>
      <c r="F473" s="29"/>
      <c r="G473" s="29"/>
      <c r="H473" s="24"/>
      <c r="I473" s="41">
        <f t="shared" si="30"/>
        <v>0</v>
      </c>
      <c r="J473" s="41" t="str">
        <f t="shared" si="31"/>
        <v/>
      </c>
      <c r="K473" s="24"/>
      <c r="L473" s="58" t="str">
        <f>IF(C473=0,"",VLOOKUP(C473,Afdelingen!$A$3:$H$102,8,FALSE))</f>
        <v/>
      </c>
      <c r="M473" s="35"/>
    </row>
    <row r="474" spans="1:13" x14ac:dyDescent="0.3">
      <c r="A474" s="2" t="str">
        <f t="shared" si="28"/>
        <v>0</v>
      </c>
      <c r="B474" s="2" t="str">
        <f t="shared" si="29"/>
        <v>0</v>
      </c>
      <c r="C474" s="17"/>
      <c r="D474" s="24"/>
      <c r="E474" s="55" t="str">
        <f>IF(D474="","",VLOOKUP(D474,'Thema''s Normen Processen'!$A$3:$D$502,2,FALSE))</f>
        <v/>
      </c>
      <c r="F474" s="29"/>
      <c r="G474" s="29"/>
      <c r="H474" s="24"/>
      <c r="I474" s="41">
        <f t="shared" si="30"/>
        <v>0</v>
      </c>
      <c r="J474" s="41" t="str">
        <f t="shared" si="31"/>
        <v/>
      </c>
      <c r="K474" s="24"/>
      <c r="L474" s="58" t="str">
        <f>IF(C474=0,"",VLOOKUP(C474,Afdelingen!$A$3:$H$102,8,FALSE))</f>
        <v/>
      </c>
      <c r="M474" s="35"/>
    </row>
    <row r="475" spans="1:13" x14ac:dyDescent="0.3">
      <c r="A475" s="2" t="str">
        <f t="shared" si="28"/>
        <v>0</v>
      </c>
      <c r="B475" s="2" t="str">
        <f t="shared" si="29"/>
        <v>0</v>
      </c>
      <c r="C475" s="17"/>
      <c r="D475" s="24"/>
      <c r="E475" s="55" t="str">
        <f>IF(D475="","",VLOOKUP(D475,'Thema''s Normen Processen'!$A$3:$D$502,2,FALSE))</f>
        <v/>
      </c>
      <c r="F475" s="29"/>
      <c r="G475" s="29"/>
      <c r="H475" s="24"/>
      <c r="I475" s="41">
        <f t="shared" si="30"/>
        <v>0</v>
      </c>
      <c r="J475" s="41" t="str">
        <f t="shared" si="31"/>
        <v/>
      </c>
      <c r="K475" s="24"/>
      <c r="L475" s="58" t="str">
        <f>IF(C475=0,"",VLOOKUP(C475,Afdelingen!$A$3:$H$102,8,FALSE))</f>
        <v/>
      </c>
      <c r="M475" s="35"/>
    </row>
    <row r="476" spans="1:13" x14ac:dyDescent="0.3">
      <c r="A476" s="2" t="str">
        <f t="shared" si="28"/>
        <v>0</v>
      </c>
      <c r="B476" s="2" t="str">
        <f t="shared" si="29"/>
        <v>0</v>
      </c>
      <c r="C476" s="17"/>
      <c r="D476" s="24"/>
      <c r="E476" s="55" t="str">
        <f>IF(D476="","",VLOOKUP(D476,'Thema''s Normen Processen'!$A$3:$D$502,2,FALSE))</f>
        <v/>
      </c>
      <c r="F476" s="29"/>
      <c r="G476" s="29"/>
      <c r="H476" s="24"/>
      <c r="I476" s="41">
        <f t="shared" si="30"/>
        <v>0</v>
      </c>
      <c r="J476" s="41" t="str">
        <f t="shared" si="31"/>
        <v/>
      </c>
      <c r="K476" s="24"/>
      <c r="L476" s="58" t="str">
        <f>IF(C476=0,"",VLOOKUP(C476,Afdelingen!$A$3:$H$102,8,FALSE))</f>
        <v/>
      </c>
      <c r="M476" s="35"/>
    </row>
    <row r="477" spans="1:13" x14ac:dyDescent="0.3">
      <c r="A477" s="2" t="str">
        <f t="shared" si="28"/>
        <v>0</v>
      </c>
      <c r="B477" s="2" t="str">
        <f t="shared" si="29"/>
        <v>0</v>
      </c>
      <c r="C477" s="17"/>
      <c r="D477" s="24"/>
      <c r="E477" s="55" t="str">
        <f>IF(D477="","",VLOOKUP(D477,'Thema''s Normen Processen'!$A$3:$D$502,2,FALSE))</f>
        <v/>
      </c>
      <c r="F477" s="29"/>
      <c r="G477" s="29"/>
      <c r="H477" s="24"/>
      <c r="I477" s="41">
        <f t="shared" si="30"/>
        <v>0</v>
      </c>
      <c r="J477" s="41" t="str">
        <f t="shared" si="31"/>
        <v/>
      </c>
      <c r="K477" s="24"/>
      <c r="L477" s="58" t="str">
        <f>IF(C477=0,"",VLOOKUP(C477,Afdelingen!$A$3:$H$102,8,FALSE))</f>
        <v/>
      </c>
      <c r="M477" s="35"/>
    </row>
    <row r="478" spans="1:13" x14ac:dyDescent="0.3">
      <c r="A478" s="2" t="str">
        <f t="shared" si="28"/>
        <v>0</v>
      </c>
      <c r="B478" s="2" t="str">
        <f t="shared" si="29"/>
        <v>0</v>
      </c>
      <c r="C478" s="17"/>
      <c r="D478" s="24"/>
      <c r="E478" s="55" t="str">
        <f>IF(D478="","",VLOOKUP(D478,'Thema''s Normen Processen'!$A$3:$D$502,2,FALSE))</f>
        <v/>
      </c>
      <c r="F478" s="29"/>
      <c r="G478" s="29"/>
      <c r="H478" s="24"/>
      <c r="I478" s="41">
        <f t="shared" si="30"/>
        <v>0</v>
      </c>
      <c r="J478" s="41" t="str">
        <f t="shared" si="31"/>
        <v/>
      </c>
      <c r="K478" s="24"/>
      <c r="L478" s="58" t="str">
        <f>IF(C478=0,"",VLOOKUP(C478,Afdelingen!$A$3:$H$102,8,FALSE))</f>
        <v/>
      </c>
      <c r="M478" s="35"/>
    </row>
    <row r="479" spans="1:13" x14ac:dyDescent="0.3">
      <c r="A479" s="2" t="str">
        <f t="shared" si="28"/>
        <v>0</v>
      </c>
      <c r="B479" s="2" t="str">
        <f t="shared" si="29"/>
        <v>0</v>
      </c>
      <c r="C479" s="17"/>
      <c r="D479" s="24"/>
      <c r="E479" s="55" t="str">
        <f>IF(D479="","",VLOOKUP(D479,'Thema''s Normen Processen'!$A$3:$D$502,2,FALSE))</f>
        <v/>
      </c>
      <c r="F479" s="29"/>
      <c r="G479" s="29"/>
      <c r="H479" s="24"/>
      <c r="I479" s="41">
        <f t="shared" si="30"/>
        <v>0</v>
      </c>
      <c r="J479" s="41" t="str">
        <f t="shared" si="31"/>
        <v/>
      </c>
      <c r="K479" s="24"/>
      <c r="L479" s="58" t="str">
        <f>IF(C479=0,"",VLOOKUP(C479,Afdelingen!$A$3:$H$102,8,FALSE))</f>
        <v/>
      </c>
      <c r="M479" s="35"/>
    </row>
    <row r="480" spans="1:13" x14ac:dyDescent="0.3">
      <c r="A480" s="2" t="str">
        <f t="shared" si="28"/>
        <v>0</v>
      </c>
      <c r="B480" s="2" t="str">
        <f t="shared" si="29"/>
        <v>0</v>
      </c>
      <c r="C480" s="17"/>
      <c r="D480" s="24"/>
      <c r="E480" s="55" t="str">
        <f>IF(D480="","",VLOOKUP(D480,'Thema''s Normen Processen'!$A$3:$D$502,2,FALSE))</f>
        <v/>
      </c>
      <c r="F480" s="29"/>
      <c r="G480" s="29"/>
      <c r="H480" s="24"/>
      <c r="I480" s="41">
        <f t="shared" si="30"/>
        <v>0</v>
      </c>
      <c r="J480" s="41" t="str">
        <f t="shared" si="31"/>
        <v/>
      </c>
      <c r="K480" s="24"/>
      <c r="L480" s="58" t="str">
        <f>IF(C480=0,"",VLOOKUP(C480,Afdelingen!$A$3:$H$102,8,FALSE))</f>
        <v/>
      </c>
      <c r="M480" s="35"/>
    </row>
    <row r="481" spans="1:13" x14ac:dyDescent="0.3">
      <c r="A481" s="2" t="str">
        <f t="shared" si="28"/>
        <v>0</v>
      </c>
      <c r="B481" s="2" t="str">
        <f t="shared" si="29"/>
        <v>0</v>
      </c>
      <c r="C481" s="17"/>
      <c r="D481" s="24"/>
      <c r="E481" s="55" t="str">
        <f>IF(D481="","",VLOOKUP(D481,'Thema''s Normen Processen'!$A$3:$D$502,2,FALSE))</f>
        <v/>
      </c>
      <c r="F481" s="29"/>
      <c r="G481" s="29"/>
      <c r="H481" s="24"/>
      <c r="I481" s="41">
        <f t="shared" si="30"/>
        <v>0</v>
      </c>
      <c r="J481" s="41" t="str">
        <f t="shared" si="31"/>
        <v/>
      </c>
      <c r="K481" s="24"/>
      <c r="L481" s="58" t="str">
        <f>IF(C481=0,"",VLOOKUP(C481,Afdelingen!$A$3:$H$102,8,FALSE))</f>
        <v/>
      </c>
      <c r="M481" s="35"/>
    </row>
    <row r="482" spans="1:13" x14ac:dyDescent="0.3">
      <c r="A482" s="2" t="str">
        <f t="shared" si="28"/>
        <v>0</v>
      </c>
      <c r="B482" s="2" t="str">
        <f t="shared" si="29"/>
        <v>0</v>
      </c>
      <c r="C482" s="17"/>
      <c r="D482" s="24"/>
      <c r="E482" s="55" t="str">
        <f>IF(D482="","",VLOOKUP(D482,'Thema''s Normen Processen'!$A$3:$D$502,2,FALSE))</f>
        <v/>
      </c>
      <c r="F482" s="29"/>
      <c r="G482" s="29"/>
      <c r="H482" s="24"/>
      <c r="I482" s="41">
        <f t="shared" si="30"/>
        <v>0</v>
      </c>
      <c r="J482" s="41" t="str">
        <f t="shared" si="31"/>
        <v/>
      </c>
      <c r="K482" s="24"/>
      <c r="L482" s="58" t="str">
        <f>IF(C482=0,"",VLOOKUP(C482,Afdelingen!$A$3:$H$102,8,FALSE))</f>
        <v/>
      </c>
      <c r="M482" s="35"/>
    </row>
    <row r="483" spans="1:13" x14ac:dyDescent="0.3">
      <c r="A483" s="2" t="str">
        <f t="shared" si="28"/>
        <v>0</v>
      </c>
      <c r="B483" s="2" t="str">
        <f t="shared" si="29"/>
        <v>0</v>
      </c>
      <c r="C483" s="17"/>
      <c r="D483" s="24"/>
      <c r="E483" s="55" t="str">
        <f>IF(D483="","",VLOOKUP(D483,'Thema''s Normen Processen'!$A$3:$D$502,2,FALSE))</f>
        <v/>
      </c>
      <c r="F483" s="29"/>
      <c r="G483" s="29"/>
      <c r="H483" s="24"/>
      <c r="I483" s="41">
        <f t="shared" si="30"/>
        <v>0</v>
      </c>
      <c r="J483" s="41" t="str">
        <f t="shared" si="31"/>
        <v/>
      </c>
      <c r="K483" s="24"/>
      <c r="L483" s="58" t="str">
        <f>IF(C483=0,"",VLOOKUP(C483,Afdelingen!$A$3:$H$102,8,FALSE))</f>
        <v/>
      </c>
      <c r="M483" s="35"/>
    </row>
    <row r="484" spans="1:13" x14ac:dyDescent="0.3">
      <c r="A484" s="2" t="str">
        <f t="shared" si="28"/>
        <v>0</v>
      </c>
      <c r="B484" s="2" t="str">
        <f t="shared" si="29"/>
        <v>0</v>
      </c>
      <c r="C484" s="17"/>
      <c r="D484" s="24"/>
      <c r="E484" s="55" t="str">
        <f>IF(D484="","",VLOOKUP(D484,'Thema''s Normen Processen'!$A$3:$D$502,2,FALSE))</f>
        <v/>
      </c>
      <c r="F484" s="29"/>
      <c r="G484" s="29"/>
      <c r="H484" s="24"/>
      <c r="I484" s="41">
        <f t="shared" si="30"/>
        <v>0</v>
      </c>
      <c r="J484" s="41" t="str">
        <f t="shared" si="31"/>
        <v/>
      </c>
      <c r="K484" s="24"/>
      <c r="L484" s="58" t="str">
        <f>IF(C484=0,"",VLOOKUP(C484,Afdelingen!$A$3:$H$102,8,FALSE))</f>
        <v/>
      </c>
      <c r="M484" s="35"/>
    </row>
    <row r="485" spans="1:13" x14ac:dyDescent="0.3">
      <c r="A485" s="2" t="str">
        <f t="shared" si="28"/>
        <v>0</v>
      </c>
      <c r="B485" s="2" t="str">
        <f t="shared" si="29"/>
        <v>0</v>
      </c>
      <c r="C485" s="17"/>
      <c r="D485" s="24"/>
      <c r="E485" s="55" t="str">
        <f>IF(D485="","",VLOOKUP(D485,'Thema''s Normen Processen'!$A$3:$D$502,2,FALSE))</f>
        <v/>
      </c>
      <c r="F485" s="29"/>
      <c r="G485" s="29"/>
      <c r="H485" s="24"/>
      <c r="I485" s="41">
        <f t="shared" si="30"/>
        <v>0</v>
      </c>
      <c r="J485" s="41" t="str">
        <f t="shared" si="31"/>
        <v/>
      </c>
      <c r="K485" s="24"/>
      <c r="L485" s="58" t="str">
        <f>IF(C485=0,"",VLOOKUP(C485,Afdelingen!$A$3:$H$102,8,FALSE))</f>
        <v/>
      </c>
      <c r="M485" s="35"/>
    </row>
    <row r="486" spans="1:13" x14ac:dyDescent="0.3">
      <c r="A486" s="2" t="str">
        <f t="shared" si="28"/>
        <v>0</v>
      </c>
      <c r="B486" s="2" t="str">
        <f t="shared" si="29"/>
        <v>0</v>
      </c>
      <c r="C486" s="17"/>
      <c r="D486" s="24"/>
      <c r="E486" s="55" t="str">
        <f>IF(D486="","",VLOOKUP(D486,'Thema''s Normen Processen'!$A$3:$D$502,2,FALSE))</f>
        <v/>
      </c>
      <c r="F486" s="29"/>
      <c r="G486" s="29"/>
      <c r="H486" s="24"/>
      <c r="I486" s="41">
        <f t="shared" si="30"/>
        <v>0</v>
      </c>
      <c r="J486" s="41" t="str">
        <f t="shared" si="31"/>
        <v/>
      </c>
      <c r="K486" s="24"/>
      <c r="L486" s="58" t="str">
        <f>IF(C486=0,"",VLOOKUP(C486,Afdelingen!$A$3:$H$102,8,FALSE))</f>
        <v/>
      </c>
      <c r="M486" s="35"/>
    </row>
    <row r="487" spans="1:13" x14ac:dyDescent="0.3">
      <c r="A487" s="2" t="str">
        <f t="shared" si="28"/>
        <v>0</v>
      </c>
      <c r="B487" s="2" t="str">
        <f t="shared" si="29"/>
        <v>0</v>
      </c>
      <c r="C487" s="17"/>
      <c r="D487" s="24"/>
      <c r="E487" s="55" t="str">
        <f>IF(D487="","",VLOOKUP(D487,'Thema''s Normen Processen'!$A$3:$D$502,2,FALSE))</f>
        <v/>
      </c>
      <c r="F487" s="29"/>
      <c r="G487" s="29"/>
      <c r="H487" s="24"/>
      <c r="I487" s="41">
        <f t="shared" si="30"/>
        <v>0</v>
      </c>
      <c r="J487" s="41" t="str">
        <f t="shared" si="31"/>
        <v/>
      </c>
      <c r="K487" s="24"/>
      <c r="L487" s="58" t="str">
        <f>IF(C487=0,"",VLOOKUP(C487,Afdelingen!$A$3:$H$102,8,FALSE))</f>
        <v/>
      </c>
      <c r="M487" s="35"/>
    </row>
    <row r="488" spans="1:13" x14ac:dyDescent="0.3">
      <c r="A488" s="2" t="str">
        <f t="shared" si="28"/>
        <v>0</v>
      </c>
      <c r="B488" s="2" t="str">
        <f t="shared" si="29"/>
        <v>0</v>
      </c>
      <c r="C488" s="17"/>
      <c r="D488" s="24"/>
      <c r="E488" s="55" t="str">
        <f>IF(D488="","",VLOOKUP(D488,'Thema''s Normen Processen'!$A$3:$D$502,2,FALSE))</f>
        <v/>
      </c>
      <c r="F488" s="29"/>
      <c r="G488" s="29"/>
      <c r="H488" s="24"/>
      <c r="I488" s="41">
        <f t="shared" si="30"/>
        <v>0</v>
      </c>
      <c r="J488" s="41" t="str">
        <f t="shared" si="31"/>
        <v/>
      </c>
      <c r="K488" s="24"/>
      <c r="L488" s="58" t="str">
        <f>IF(C488=0,"",VLOOKUP(C488,Afdelingen!$A$3:$H$102,8,FALSE))</f>
        <v/>
      </c>
      <c r="M488" s="35"/>
    </row>
    <row r="489" spans="1:13" x14ac:dyDescent="0.3">
      <c r="A489" s="2" t="str">
        <f t="shared" si="28"/>
        <v>0</v>
      </c>
      <c r="B489" s="2" t="str">
        <f t="shared" si="29"/>
        <v>0</v>
      </c>
      <c r="C489" s="17"/>
      <c r="D489" s="24"/>
      <c r="E489" s="55" t="str">
        <f>IF(D489="","",VLOOKUP(D489,'Thema''s Normen Processen'!$A$3:$D$502,2,FALSE))</f>
        <v/>
      </c>
      <c r="F489" s="29"/>
      <c r="G489" s="29"/>
      <c r="H489" s="24"/>
      <c r="I489" s="41">
        <f t="shared" si="30"/>
        <v>0</v>
      </c>
      <c r="J489" s="41" t="str">
        <f t="shared" si="31"/>
        <v/>
      </c>
      <c r="K489" s="24"/>
      <c r="L489" s="58" t="str">
        <f>IF(C489=0,"",VLOOKUP(C489,Afdelingen!$A$3:$H$102,8,FALSE))</f>
        <v/>
      </c>
      <c r="M489" s="35"/>
    </row>
    <row r="490" spans="1:13" x14ac:dyDescent="0.3">
      <c r="A490" s="2" t="str">
        <f t="shared" si="28"/>
        <v>0</v>
      </c>
      <c r="B490" s="2" t="str">
        <f t="shared" si="29"/>
        <v>0</v>
      </c>
      <c r="C490" s="17"/>
      <c r="D490" s="24"/>
      <c r="E490" s="55" t="str">
        <f>IF(D490="","",VLOOKUP(D490,'Thema''s Normen Processen'!$A$3:$D$502,2,FALSE))</f>
        <v/>
      </c>
      <c r="F490" s="29"/>
      <c r="G490" s="29"/>
      <c r="H490" s="24"/>
      <c r="I490" s="41">
        <f t="shared" si="30"/>
        <v>0</v>
      </c>
      <c r="J490" s="41" t="str">
        <f t="shared" si="31"/>
        <v/>
      </c>
      <c r="K490" s="24"/>
      <c r="L490" s="58" t="str">
        <f>IF(C490=0,"",VLOOKUP(C490,Afdelingen!$A$3:$H$102,8,FALSE))</f>
        <v/>
      </c>
      <c r="M490" s="35"/>
    </row>
    <row r="491" spans="1:13" x14ac:dyDescent="0.3">
      <c r="A491" s="2" t="str">
        <f t="shared" si="28"/>
        <v>0</v>
      </c>
      <c r="B491" s="2" t="str">
        <f t="shared" si="29"/>
        <v>0</v>
      </c>
      <c r="C491" s="17"/>
      <c r="D491" s="24"/>
      <c r="E491" s="55" t="str">
        <f>IF(D491="","",VLOOKUP(D491,'Thema''s Normen Processen'!$A$3:$D$502,2,FALSE))</f>
        <v/>
      </c>
      <c r="F491" s="29"/>
      <c r="G491" s="29"/>
      <c r="H491" s="24"/>
      <c r="I491" s="41">
        <f t="shared" si="30"/>
        <v>0</v>
      </c>
      <c r="J491" s="41" t="str">
        <f t="shared" si="31"/>
        <v/>
      </c>
      <c r="K491" s="24"/>
      <c r="L491" s="58" t="str">
        <f>IF(C491=0,"",VLOOKUP(C491,Afdelingen!$A$3:$H$102,8,FALSE))</f>
        <v/>
      </c>
      <c r="M491" s="35"/>
    </row>
    <row r="492" spans="1:13" x14ac:dyDescent="0.3">
      <c r="A492" s="2" t="str">
        <f t="shared" si="28"/>
        <v>0</v>
      </c>
      <c r="B492" s="2" t="str">
        <f t="shared" si="29"/>
        <v>0</v>
      </c>
      <c r="C492" s="17"/>
      <c r="D492" s="24"/>
      <c r="E492" s="55" t="str">
        <f>IF(D492="","",VLOOKUP(D492,'Thema''s Normen Processen'!$A$3:$D$502,2,FALSE))</f>
        <v/>
      </c>
      <c r="F492" s="29"/>
      <c r="G492" s="29"/>
      <c r="H492" s="24"/>
      <c r="I492" s="41">
        <f t="shared" si="30"/>
        <v>0</v>
      </c>
      <c r="J492" s="41" t="str">
        <f t="shared" si="31"/>
        <v/>
      </c>
      <c r="K492" s="24"/>
      <c r="L492" s="58" t="str">
        <f>IF(C492=0,"",VLOOKUP(C492,Afdelingen!$A$3:$H$102,8,FALSE))</f>
        <v/>
      </c>
      <c r="M492" s="35"/>
    </row>
    <row r="493" spans="1:13" x14ac:dyDescent="0.3">
      <c r="A493" s="2" t="str">
        <f t="shared" si="28"/>
        <v>0</v>
      </c>
      <c r="B493" s="2" t="str">
        <f t="shared" si="29"/>
        <v>0</v>
      </c>
      <c r="C493" s="17"/>
      <c r="D493" s="24"/>
      <c r="E493" s="55" t="str">
        <f>IF(D493="","",VLOOKUP(D493,'Thema''s Normen Processen'!$A$3:$D$502,2,FALSE))</f>
        <v/>
      </c>
      <c r="F493" s="29"/>
      <c r="G493" s="29"/>
      <c r="H493" s="24"/>
      <c r="I493" s="41">
        <f t="shared" si="30"/>
        <v>0</v>
      </c>
      <c r="J493" s="41" t="str">
        <f t="shared" si="31"/>
        <v/>
      </c>
      <c r="K493" s="24"/>
      <c r="L493" s="58" t="str">
        <f>IF(C493=0,"",VLOOKUP(C493,Afdelingen!$A$3:$H$102,8,FALSE))</f>
        <v/>
      </c>
      <c r="M493" s="35"/>
    </row>
    <row r="494" spans="1:13" x14ac:dyDescent="0.3">
      <c r="A494" s="2" t="str">
        <f t="shared" si="28"/>
        <v>0</v>
      </c>
      <c r="B494" s="2" t="str">
        <f t="shared" si="29"/>
        <v>0</v>
      </c>
      <c r="C494" s="17"/>
      <c r="D494" s="24"/>
      <c r="E494" s="55" t="str">
        <f>IF(D494="","",VLOOKUP(D494,'Thema''s Normen Processen'!$A$3:$D$502,2,FALSE))</f>
        <v/>
      </c>
      <c r="F494" s="29"/>
      <c r="G494" s="29"/>
      <c r="H494" s="24"/>
      <c r="I494" s="41">
        <f t="shared" si="30"/>
        <v>0</v>
      </c>
      <c r="J494" s="41" t="str">
        <f t="shared" si="31"/>
        <v/>
      </c>
      <c r="K494" s="24"/>
      <c r="L494" s="58" t="str">
        <f>IF(C494=0,"",VLOOKUP(C494,Afdelingen!$A$3:$H$102,8,FALSE))</f>
        <v/>
      </c>
      <c r="M494" s="35"/>
    </row>
    <row r="495" spans="1:13" x14ac:dyDescent="0.3">
      <c r="A495" s="2" t="str">
        <f t="shared" si="28"/>
        <v>0</v>
      </c>
      <c r="B495" s="2" t="str">
        <f t="shared" si="29"/>
        <v>0</v>
      </c>
      <c r="C495" s="17"/>
      <c r="D495" s="24"/>
      <c r="E495" s="55" t="str">
        <f>IF(D495="","",VLOOKUP(D495,'Thema''s Normen Processen'!$A$3:$D$502,2,FALSE))</f>
        <v/>
      </c>
      <c r="F495" s="29"/>
      <c r="G495" s="29"/>
      <c r="H495" s="24"/>
      <c r="I495" s="41">
        <f t="shared" si="30"/>
        <v>0</v>
      </c>
      <c r="J495" s="41" t="str">
        <f t="shared" si="31"/>
        <v/>
      </c>
      <c r="K495" s="24"/>
      <c r="L495" s="58" t="str">
        <f>IF(C495=0,"",VLOOKUP(C495,Afdelingen!$A$3:$H$102,8,FALSE))</f>
        <v/>
      </c>
      <c r="M495" s="35"/>
    </row>
    <row r="496" spans="1:13" x14ac:dyDescent="0.3">
      <c r="A496" s="2" t="str">
        <f t="shared" si="28"/>
        <v>0</v>
      </c>
      <c r="B496" s="2" t="str">
        <f t="shared" si="29"/>
        <v>0</v>
      </c>
      <c r="C496" s="17"/>
      <c r="D496" s="24"/>
      <c r="E496" s="55" t="str">
        <f>IF(D496="","",VLOOKUP(D496,'Thema''s Normen Processen'!$A$3:$D$502,2,FALSE))</f>
        <v/>
      </c>
      <c r="F496" s="29"/>
      <c r="G496" s="29"/>
      <c r="H496" s="24"/>
      <c r="I496" s="41">
        <f t="shared" si="30"/>
        <v>0</v>
      </c>
      <c r="J496" s="41" t="str">
        <f t="shared" si="31"/>
        <v/>
      </c>
      <c r="K496" s="24"/>
      <c r="L496" s="58" t="str">
        <f>IF(C496=0,"",VLOOKUP(C496,Afdelingen!$A$3:$H$102,8,FALSE))</f>
        <v/>
      </c>
      <c r="M496" s="35"/>
    </row>
    <row r="497" spans="1:13" x14ac:dyDescent="0.3">
      <c r="A497" s="2" t="str">
        <f t="shared" si="28"/>
        <v>0</v>
      </c>
      <c r="B497" s="2" t="str">
        <f t="shared" si="29"/>
        <v>0</v>
      </c>
      <c r="C497" s="17"/>
      <c r="D497" s="24"/>
      <c r="E497" s="55" t="str">
        <f>IF(D497="","",VLOOKUP(D497,'Thema''s Normen Processen'!$A$3:$D$502,2,FALSE))</f>
        <v/>
      </c>
      <c r="F497" s="29"/>
      <c r="G497" s="29"/>
      <c r="H497" s="24"/>
      <c r="I497" s="41">
        <f t="shared" si="30"/>
        <v>0</v>
      </c>
      <c r="J497" s="41" t="str">
        <f t="shared" si="31"/>
        <v/>
      </c>
      <c r="K497" s="24"/>
      <c r="L497" s="58" t="str">
        <f>IF(C497=0,"",VLOOKUP(C497,Afdelingen!$A$3:$H$102,8,FALSE))</f>
        <v/>
      </c>
      <c r="M497" s="35"/>
    </row>
    <row r="498" spans="1:13" x14ac:dyDescent="0.3">
      <c r="A498" s="2" t="str">
        <f t="shared" si="28"/>
        <v>0</v>
      </c>
      <c r="B498" s="2" t="str">
        <f t="shared" si="29"/>
        <v>0</v>
      </c>
      <c r="C498" s="17"/>
      <c r="D498" s="24"/>
      <c r="E498" s="55" t="str">
        <f>IF(D498="","",VLOOKUP(D498,'Thema''s Normen Processen'!$A$3:$D$502,2,FALSE))</f>
        <v/>
      </c>
      <c r="F498" s="29"/>
      <c r="G498" s="29"/>
      <c r="H498" s="24"/>
      <c r="I498" s="41">
        <f t="shared" si="30"/>
        <v>0</v>
      </c>
      <c r="J498" s="41" t="str">
        <f t="shared" si="31"/>
        <v/>
      </c>
      <c r="K498" s="24"/>
      <c r="L498" s="58" t="str">
        <f>IF(C498=0,"",VLOOKUP(C498,Afdelingen!$A$3:$H$102,8,FALSE))</f>
        <v/>
      </c>
      <c r="M498" s="35"/>
    </row>
    <row r="499" spans="1:13" x14ac:dyDescent="0.3">
      <c r="A499" s="2" t="str">
        <f t="shared" si="28"/>
        <v>0</v>
      </c>
      <c r="B499" s="2" t="str">
        <f t="shared" si="29"/>
        <v>0</v>
      </c>
      <c r="C499" s="17"/>
      <c r="D499" s="24"/>
      <c r="E499" s="55" t="str">
        <f>IF(D499="","",VLOOKUP(D499,'Thema''s Normen Processen'!$A$3:$D$502,2,FALSE))</f>
        <v/>
      </c>
      <c r="F499" s="29"/>
      <c r="G499" s="29"/>
      <c r="H499" s="24"/>
      <c r="I499" s="41">
        <f t="shared" si="30"/>
        <v>0</v>
      </c>
      <c r="J499" s="41" t="str">
        <f t="shared" si="31"/>
        <v/>
      </c>
      <c r="K499" s="24"/>
      <c r="L499" s="58" t="str">
        <f>IF(C499=0,"",VLOOKUP(C499,Afdelingen!$A$3:$H$102,8,FALSE))</f>
        <v/>
      </c>
      <c r="M499" s="35"/>
    </row>
    <row r="500" spans="1:13" x14ac:dyDescent="0.3">
      <c r="A500" s="2" t="str">
        <f t="shared" si="28"/>
        <v>0</v>
      </c>
      <c r="B500" s="2" t="str">
        <f t="shared" si="29"/>
        <v>0</v>
      </c>
      <c r="C500" s="17"/>
      <c r="D500" s="24"/>
      <c r="E500" s="55" t="str">
        <f>IF(D500="","",VLOOKUP(D500,'Thema''s Normen Processen'!$A$3:$D$502,2,FALSE))</f>
        <v/>
      </c>
      <c r="F500" s="29"/>
      <c r="G500" s="29"/>
      <c r="H500" s="24"/>
      <c r="I500" s="41">
        <f t="shared" si="30"/>
        <v>0</v>
      </c>
      <c r="J500" s="41" t="str">
        <f t="shared" si="31"/>
        <v/>
      </c>
      <c r="K500" s="24"/>
      <c r="L500" s="58" t="str">
        <f>IF(C500=0,"",VLOOKUP(C500,Afdelingen!$A$3:$H$102,8,FALSE))</f>
        <v/>
      </c>
      <c r="M500" s="35"/>
    </row>
    <row r="501" spans="1:13" x14ac:dyDescent="0.3">
      <c r="A501" s="2" t="str">
        <f t="shared" si="28"/>
        <v>0</v>
      </c>
      <c r="B501" s="2" t="str">
        <f t="shared" si="29"/>
        <v>0</v>
      </c>
      <c r="C501" s="17"/>
      <c r="D501" s="24"/>
      <c r="E501" s="55" t="str">
        <f>IF(D501="","",VLOOKUP(D501,'Thema''s Normen Processen'!$A$3:$D$502,2,FALSE))</f>
        <v/>
      </c>
      <c r="F501" s="29"/>
      <c r="G501" s="29"/>
      <c r="H501" s="24"/>
      <c r="I501" s="41">
        <f t="shared" si="30"/>
        <v>0</v>
      </c>
      <c r="J501" s="41" t="str">
        <f t="shared" si="31"/>
        <v/>
      </c>
      <c r="K501" s="24"/>
      <c r="L501" s="58" t="str">
        <f>IF(C501=0,"",VLOOKUP(C501,Afdelingen!$A$3:$H$102,8,FALSE))</f>
        <v/>
      </c>
      <c r="M501" s="35"/>
    </row>
    <row r="502" spans="1:13" x14ac:dyDescent="0.3">
      <c r="A502" s="2" t="str">
        <f t="shared" si="28"/>
        <v>0</v>
      </c>
      <c r="B502" s="2" t="str">
        <f t="shared" si="29"/>
        <v>0</v>
      </c>
      <c r="C502" s="17"/>
      <c r="D502" s="24"/>
      <c r="E502" s="55" t="str">
        <f>IF(D502="","",VLOOKUP(D502,'Thema''s Normen Processen'!$A$3:$D$502,2,FALSE))</f>
        <v/>
      </c>
      <c r="F502" s="29"/>
      <c r="G502" s="29"/>
      <c r="H502" s="24"/>
      <c r="I502" s="41">
        <f t="shared" si="30"/>
        <v>0</v>
      </c>
      <c r="J502" s="41" t="str">
        <f t="shared" si="31"/>
        <v/>
      </c>
      <c r="K502" s="24"/>
      <c r="L502" s="58" t="str">
        <f>IF(C502=0,"",VLOOKUP(C502,Afdelingen!$A$3:$H$102,8,FALSE))</f>
        <v/>
      </c>
      <c r="M502" s="35"/>
    </row>
    <row r="503" spans="1:13" x14ac:dyDescent="0.3">
      <c r="A503" s="2" t="str">
        <f t="shared" si="28"/>
        <v>0</v>
      </c>
      <c r="B503" s="2" t="str">
        <f t="shared" si="29"/>
        <v>0</v>
      </c>
      <c r="C503" s="17"/>
      <c r="D503" s="24"/>
      <c r="E503" s="55" t="str">
        <f>IF(D503="","",VLOOKUP(D503,'Thema''s Normen Processen'!$A$3:$D$502,2,FALSE))</f>
        <v/>
      </c>
      <c r="F503" s="29"/>
      <c r="G503" s="29"/>
      <c r="H503" s="24"/>
      <c r="I503" s="41">
        <f t="shared" si="30"/>
        <v>0</v>
      </c>
      <c r="J503" s="41" t="str">
        <f t="shared" si="31"/>
        <v/>
      </c>
      <c r="K503" s="24"/>
      <c r="L503" s="58" t="str">
        <f>IF(C503=0,"",VLOOKUP(C503,Afdelingen!$A$3:$H$102,8,FALSE))</f>
        <v/>
      </c>
      <c r="M503" s="35"/>
    </row>
    <row r="504" spans="1:13" x14ac:dyDescent="0.3">
      <c r="A504" s="2" t="str">
        <f t="shared" si="28"/>
        <v>0</v>
      </c>
      <c r="B504" s="2" t="str">
        <f t="shared" si="29"/>
        <v>0</v>
      </c>
      <c r="C504" s="17"/>
      <c r="D504" s="24"/>
      <c r="E504" s="55" t="str">
        <f>IF(D504="","",VLOOKUP(D504,'Thema''s Normen Processen'!$A$3:$D$502,2,FALSE))</f>
        <v/>
      </c>
      <c r="F504" s="29"/>
      <c r="G504" s="29"/>
      <c r="H504" s="24"/>
      <c r="I504" s="41">
        <f t="shared" si="30"/>
        <v>0</v>
      </c>
      <c r="J504" s="41" t="str">
        <f t="shared" si="31"/>
        <v/>
      </c>
      <c r="K504" s="24"/>
      <c r="L504" s="58" t="str">
        <f>IF(C504=0,"",VLOOKUP(C504,Afdelingen!$A$3:$H$102,8,FALSE))</f>
        <v/>
      </c>
      <c r="M504" s="35"/>
    </row>
    <row r="505" spans="1:13" x14ac:dyDescent="0.3">
      <c r="A505" s="2" t="str">
        <f t="shared" si="28"/>
        <v>0</v>
      </c>
      <c r="B505" s="2" t="str">
        <f t="shared" si="29"/>
        <v>0</v>
      </c>
      <c r="C505" s="17"/>
      <c r="D505" s="24"/>
      <c r="E505" s="55" t="str">
        <f>IF(D505="","",VLOOKUP(D505,'Thema''s Normen Processen'!$A$3:$D$502,2,FALSE))</f>
        <v/>
      </c>
      <c r="F505" s="29"/>
      <c r="G505" s="29"/>
      <c r="H505" s="24"/>
      <c r="I505" s="41">
        <f t="shared" si="30"/>
        <v>0</v>
      </c>
      <c r="J505" s="41" t="str">
        <f t="shared" si="31"/>
        <v/>
      </c>
      <c r="K505" s="24"/>
      <c r="L505" s="58" t="str">
        <f>IF(C505=0,"",VLOOKUP(C505,Afdelingen!$A$3:$H$102,8,FALSE))</f>
        <v/>
      </c>
      <c r="M505" s="35"/>
    </row>
    <row r="506" spans="1:13" x14ac:dyDescent="0.3">
      <c r="A506" s="2" t="str">
        <f t="shared" si="28"/>
        <v>0</v>
      </c>
      <c r="B506" s="2" t="str">
        <f t="shared" si="29"/>
        <v>0</v>
      </c>
      <c r="C506" s="17"/>
      <c r="D506" s="24"/>
      <c r="E506" s="55" t="str">
        <f>IF(D506="","",VLOOKUP(D506,'Thema''s Normen Processen'!$A$3:$D$502,2,FALSE))</f>
        <v/>
      </c>
      <c r="F506" s="29"/>
      <c r="G506" s="29"/>
      <c r="H506" s="24"/>
      <c r="I506" s="41">
        <f t="shared" si="30"/>
        <v>0</v>
      </c>
      <c r="J506" s="41" t="str">
        <f t="shared" si="31"/>
        <v/>
      </c>
      <c r="K506" s="24"/>
      <c r="L506" s="58" t="str">
        <f>IF(C506=0,"",VLOOKUP(C506,Afdelingen!$A$3:$H$102,8,FALSE))</f>
        <v/>
      </c>
      <c r="M506" s="35"/>
    </row>
    <row r="507" spans="1:13" x14ac:dyDescent="0.3">
      <c r="A507" s="2" t="str">
        <f t="shared" si="28"/>
        <v>0</v>
      </c>
      <c r="B507" s="2" t="str">
        <f t="shared" si="29"/>
        <v>0</v>
      </c>
      <c r="C507" s="17"/>
      <c r="D507" s="24"/>
      <c r="E507" s="55" t="str">
        <f>IF(D507="","",VLOOKUP(D507,'Thema''s Normen Processen'!$A$3:$D$502,2,FALSE))</f>
        <v/>
      </c>
      <c r="F507" s="29"/>
      <c r="G507" s="29"/>
      <c r="H507" s="24"/>
      <c r="I507" s="41">
        <f t="shared" si="30"/>
        <v>0</v>
      </c>
      <c r="J507" s="41" t="str">
        <f t="shared" si="31"/>
        <v/>
      </c>
      <c r="K507" s="24"/>
      <c r="L507" s="58" t="str">
        <f>IF(C507=0,"",VLOOKUP(C507,Afdelingen!$A$3:$H$102,8,FALSE))</f>
        <v/>
      </c>
      <c r="M507" s="35"/>
    </row>
    <row r="508" spans="1:13" x14ac:dyDescent="0.3">
      <c r="A508" s="2" t="str">
        <f t="shared" si="28"/>
        <v>0</v>
      </c>
      <c r="B508" s="2" t="str">
        <f t="shared" si="29"/>
        <v>0</v>
      </c>
      <c r="C508" s="17"/>
      <c r="D508" s="24"/>
      <c r="E508" s="55" t="str">
        <f>IF(D508="","",VLOOKUP(D508,'Thema''s Normen Processen'!$A$3:$D$502,2,FALSE))</f>
        <v/>
      </c>
      <c r="F508" s="29"/>
      <c r="G508" s="29"/>
      <c r="H508" s="24"/>
      <c r="I508" s="41">
        <f t="shared" si="30"/>
        <v>0</v>
      </c>
      <c r="J508" s="41" t="str">
        <f t="shared" si="31"/>
        <v/>
      </c>
      <c r="K508" s="24"/>
      <c r="L508" s="58" t="str">
        <f>IF(C508=0,"",VLOOKUP(C508,Afdelingen!$A$3:$H$102,8,FALSE))</f>
        <v/>
      </c>
      <c r="M508" s="35"/>
    </row>
    <row r="509" spans="1:13" x14ac:dyDescent="0.3">
      <c r="A509" s="2" t="str">
        <f t="shared" si="28"/>
        <v>0</v>
      </c>
      <c r="B509" s="2" t="str">
        <f t="shared" si="29"/>
        <v>0</v>
      </c>
      <c r="C509" s="17"/>
      <c r="D509" s="24"/>
      <c r="E509" s="55" t="str">
        <f>IF(D509="","",VLOOKUP(D509,'Thema''s Normen Processen'!$A$3:$D$502,2,FALSE))</f>
        <v/>
      </c>
      <c r="F509" s="29"/>
      <c r="G509" s="29"/>
      <c r="H509" s="24"/>
      <c r="I509" s="41">
        <f t="shared" si="30"/>
        <v>0</v>
      </c>
      <c r="J509" s="41" t="str">
        <f t="shared" si="31"/>
        <v/>
      </c>
      <c r="K509" s="24"/>
      <c r="L509" s="58" t="str">
        <f>IF(C509=0,"",VLOOKUP(C509,Afdelingen!$A$3:$H$102,8,FALSE))</f>
        <v/>
      </c>
      <c r="M509" s="35"/>
    </row>
    <row r="510" spans="1:13" x14ac:dyDescent="0.3">
      <c r="A510" s="2" t="str">
        <f t="shared" si="28"/>
        <v>0</v>
      </c>
      <c r="B510" s="2" t="str">
        <f t="shared" si="29"/>
        <v>0</v>
      </c>
      <c r="C510" s="17"/>
      <c r="D510" s="24"/>
      <c r="E510" s="55" t="str">
        <f>IF(D510="","",VLOOKUP(D510,'Thema''s Normen Processen'!$A$3:$D$502,2,FALSE))</f>
        <v/>
      </c>
      <c r="F510" s="29"/>
      <c r="G510" s="29"/>
      <c r="H510" s="24"/>
      <c r="I510" s="41">
        <f t="shared" si="30"/>
        <v>0</v>
      </c>
      <c r="J510" s="41" t="str">
        <f t="shared" si="31"/>
        <v/>
      </c>
      <c r="K510" s="24"/>
      <c r="L510" s="58" t="str">
        <f>IF(C510=0,"",VLOOKUP(C510,Afdelingen!$A$3:$H$102,8,FALSE))</f>
        <v/>
      </c>
      <c r="M510" s="35"/>
    </row>
    <row r="511" spans="1:13" x14ac:dyDescent="0.3">
      <c r="A511" s="2" t="str">
        <f t="shared" si="28"/>
        <v>0</v>
      </c>
      <c r="B511" s="2" t="str">
        <f t="shared" si="29"/>
        <v>0</v>
      </c>
      <c r="C511" s="17"/>
      <c r="D511" s="24"/>
      <c r="E511" s="55" t="str">
        <f>IF(D511="","",VLOOKUP(D511,'Thema''s Normen Processen'!$A$3:$D$502,2,FALSE))</f>
        <v/>
      </c>
      <c r="F511" s="29"/>
      <c r="G511" s="29"/>
      <c r="H511" s="24"/>
      <c r="I511" s="41">
        <f t="shared" si="30"/>
        <v>0</v>
      </c>
      <c r="J511" s="41" t="str">
        <f t="shared" si="31"/>
        <v/>
      </c>
      <c r="K511" s="24"/>
      <c r="L511" s="58" t="str">
        <f>IF(C511=0,"",VLOOKUP(C511,Afdelingen!$A$3:$H$102,8,FALSE))</f>
        <v/>
      </c>
      <c r="M511" s="35"/>
    </row>
    <row r="512" spans="1:13" x14ac:dyDescent="0.3">
      <c r="A512" s="2" t="str">
        <f t="shared" si="28"/>
        <v>0</v>
      </c>
      <c r="B512" s="2" t="str">
        <f t="shared" si="29"/>
        <v>0</v>
      </c>
      <c r="C512" s="17"/>
      <c r="D512" s="24"/>
      <c r="E512" s="55" t="str">
        <f>IF(D512="","",VLOOKUP(D512,'Thema''s Normen Processen'!$A$3:$D$502,2,FALSE))</f>
        <v/>
      </c>
      <c r="F512" s="29"/>
      <c r="G512" s="29"/>
      <c r="H512" s="24"/>
      <c r="I512" s="41">
        <f t="shared" si="30"/>
        <v>0</v>
      </c>
      <c r="J512" s="41" t="str">
        <f t="shared" si="31"/>
        <v/>
      </c>
      <c r="K512" s="24"/>
      <c r="L512" s="58" t="str">
        <f>IF(C512=0,"",VLOOKUP(C512,Afdelingen!$A$3:$H$102,8,FALSE))</f>
        <v/>
      </c>
      <c r="M512" s="35"/>
    </row>
    <row r="513" spans="1:13" x14ac:dyDescent="0.3">
      <c r="A513" s="2" t="str">
        <f t="shared" si="28"/>
        <v>0</v>
      </c>
      <c r="B513" s="2" t="str">
        <f t="shared" si="29"/>
        <v>0</v>
      </c>
      <c r="C513" s="17"/>
      <c r="D513" s="24"/>
      <c r="E513" s="55" t="str">
        <f>IF(D513="","",VLOOKUP(D513,'Thema''s Normen Processen'!$A$3:$D$502,2,FALSE))</f>
        <v/>
      </c>
      <c r="F513" s="29"/>
      <c r="G513" s="29"/>
      <c r="H513" s="24"/>
      <c r="I513" s="41">
        <f t="shared" si="30"/>
        <v>0</v>
      </c>
      <c r="J513" s="41" t="str">
        <f t="shared" si="31"/>
        <v/>
      </c>
      <c r="K513" s="24"/>
      <c r="L513" s="58" t="str">
        <f>IF(C513=0,"",VLOOKUP(C513,Afdelingen!$A$3:$H$102,8,FALSE))</f>
        <v/>
      </c>
      <c r="M513" s="35"/>
    </row>
    <row r="514" spans="1:13" x14ac:dyDescent="0.3">
      <c r="A514" s="2" t="str">
        <f t="shared" si="28"/>
        <v>0</v>
      </c>
      <c r="B514" s="2" t="str">
        <f t="shared" si="29"/>
        <v>0</v>
      </c>
      <c r="C514" s="17"/>
      <c r="D514" s="24"/>
      <c r="E514" s="55" t="str">
        <f>IF(D514="","",VLOOKUP(D514,'Thema''s Normen Processen'!$A$3:$D$502,2,FALSE))</f>
        <v/>
      </c>
      <c r="F514" s="29"/>
      <c r="G514" s="29"/>
      <c r="H514" s="24"/>
      <c r="I514" s="41">
        <f t="shared" si="30"/>
        <v>0</v>
      </c>
      <c r="J514" s="41" t="str">
        <f t="shared" si="31"/>
        <v/>
      </c>
      <c r="K514" s="24"/>
      <c r="L514" s="58" t="str">
        <f>IF(C514=0,"",VLOOKUP(C514,Afdelingen!$A$3:$H$102,8,FALSE))</f>
        <v/>
      </c>
      <c r="M514" s="35"/>
    </row>
    <row r="515" spans="1:13" x14ac:dyDescent="0.3">
      <c r="A515" s="2" t="str">
        <f t="shared" si="28"/>
        <v>0</v>
      </c>
      <c r="B515" s="2" t="str">
        <f t="shared" si="29"/>
        <v>0</v>
      </c>
      <c r="C515" s="17"/>
      <c r="D515" s="24"/>
      <c r="E515" s="55" t="str">
        <f>IF(D515="","",VLOOKUP(D515,'Thema''s Normen Processen'!$A$3:$D$502,2,FALSE))</f>
        <v/>
      </c>
      <c r="F515" s="29"/>
      <c r="G515" s="29"/>
      <c r="H515" s="24"/>
      <c r="I515" s="41">
        <f t="shared" si="30"/>
        <v>0</v>
      </c>
      <c r="J515" s="41" t="str">
        <f t="shared" si="31"/>
        <v/>
      </c>
      <c r="K515" s="24"/>
      <c r="L515" s="58" t="str">
        <f>IF(C515=0,"",VLOOKUP(C515,Afdelingen!$A$3:$H$102,8,FALSE))</f>
        <v/>
      </c>
      <c r="M515" s="35"/>
    </row>
    <row r="516" spans="1:13" x14ac:dyDescent="0.3">
      <c r="A516" s="2" t="str">
        <f t="shared" ref="A516:A579" si="32">CONCATENATE(C516,I516,J516)</f>
        <v>0</v>
      </c>
      <c r="B516" s="2" t="str">
        <f t="shared" ref="B516:B579" si="33">CONCATENATE(D516,I516,J516)</f>
        <v>0</v>
      </c>
      <c r="C516" s="17"/>
      <c r="D516" s="24"/>
      <c r="E516" s="55" t="str">
        <f>IF(D516="","",VLOOKUP(D516,'Thema''s Normen Processen'!$A$3:$D$502,2,FALSE))</f>
        <v/>
      </c>
      <c r="F516" s="29"/>
      <c r="G516" s="29"/>
      <c r="H516" s="24"/>
      <c r="I516" s="41">
        <f t="shared" ref="I516:I579" si="34">IF(H516=0,0,VLOOKUP(MONTH(H516),$AD$2:$AE$13,2,FALSE))</f>
        <v>0</v>
      </c>
      <c r="J516" s="41" t="str">
        <f t="shared" ref="J516:J579" si="35">IF(H516="","",YEAR(H516))</f>
        <v/>
      </c>
      <c r="K516" s="24"/>
      <c r="L516" s="58" t="str">
        <f>IF(C516=0,"",VLOOKUP(C516,Afdelingen!$A$3:$H$102,8,FALSE))</f>
        <v/>
      </c>
      <c r="M516" s="35"/>
    </row>
    <row r="517" spans="1:13" x14ac:dyDescent="0.3">
      <c r="A517" s="2" t="str">
        <f t="shared" si="32"/>
        <v>0</v>
      </c>
      <c r="B517" s="2" t="str">
        <f t="shared" si="33"/>
        <v>0</v>
      </c>
      <c r="C517" s="17"/>
      <c r="D517" s="24"/>
      <c r="E517" s="55" t="str">
        <f>IF(D517="","",VLOOKUP(D517,'Thema''s Normen Processen'!$A$3:$D$502,2,FALSE))</f>
        <v/>
      </c>
      <c r="F517" s="29"/>
      <c r="G517" s="29"/>
      <c r="H517" s="24"/>
      <c r="I517" s="41">
        <f t="shared" si="34"/>
        <v>0</v>
      </c>
      <c r="J517" s="41" t="str">
        <f t="shared" si="35"/>
        <v/>
      </c>
      <c r="K517" s="24"/>
      <c r="L517" s="58" t="str">
        <f>IF(C517=0,"",VLOOKUP(C517,Afdelingen!$A$3:$H$102,8,FALSE))</f>
        <v/>
      </c>
      <c r="M517" s="35"/>
    </row>
    <row r="518" spans="1:13" x14ac:dyDescent="0.3">
      <c r="A518" s="2" t="str">
        <f t="shared" si="32"/>
        <v>0</v>
      </c>
      <c r="B518" s="2" t="str">
        <f t="shared" si="33"/>
        <v>0</v>
      </c>
      <c r="C518" s="17"/>
      <c r="D518" s="24"/>
      <c r="E518" s="55" t="str">
        <f>IF(D518="","",VLOOKUP(D518,'Thema''s Normen Processen'!$A$3:$D$502,2,FALSE))</f>
        <v/>
      </c>
      <c r="F518" s="29"/>
      <c r="G518" s="29"/>
      <c r="H518" s="24"/>
      <c r="I518" s="41">
        <f t="shared" si="34"/>
        <v>0</v>
      </c>
      <c r="J518" s="41" t="str">
        <f t="shared" si="35"/>
        <v/>
      </c>
      <c r="K518" s="24"/>
      <c r="L518" s="58" t="str">
        <f>IF(C518=0,"",VLOOKUP(C518,Afdelingen!$A$3:$H$102,8,FALSE))</f>
        <v/>
      </c>
      <c r="M518" s="35"/>
    </row>
    <row r="519" spans="1:13" x14ac:dyDescent="0.3">
      <c r="A519" s="2" t="str">
        <f t="shared" si="32"/>
        <v>0</v>
      </c>
      <c r="B519" s="2" t="str">
        <f t="shared" si="33"/>
        <v>0</v>
      </c>
      <c r="C519" s="17"/>
      <c r="D519" s="24"/>
      <c r="E519" s="55" t="str">
        <f>IF(D519="","",VLOOKUP(D519,'Thema''s Normen Processen'!$A$3:$D$502,2,FALSE))</f>
        <v/>
      </c>
      <c r="F519" s="29"/>
      <c r="G519" s="29"/>
      <c r="H519" s="24"/>
      <c r="I519" s="41">
        <f t="shared" si="34"/>
        <v>0</v>
      </c>
      <c r="J519" s="41" t="str">
        <f t="shared" si="35"/>
        <v/>
      </c>
      <c r="K519" s="24"/>
      <c r="L519" s="58" t="str">
        <f>IF(C519=0,"",VLOOKUP(C519,Afdelingen!$A$3:$H$102,8,FALSE))</f>
        <v/>
      </c>
      <c r="M519" s="35"/>
    </row>
    <row r="520" spans="1:13" x14ac:dyDescent="0.3">
      <c r="A520" s="2" t="str">
        <f t="shared" si="32"/>
        <v>0</v>
      </c>
      <c r="B520" s="2" t="str">
        <f t="shared" si="33"/>
        <v>0</v>
      </c>
      <c r="C520" s="17"/>
      <c r="D520" s="24"/>
      <c r="E520" s="55" t="str">
        <f>IF(D520="","",VLOOKUP(D520,'Thema''s Normen Processen'!$A$3:$D$502,2,FALSE))</f>
        <v/>
      </c>
      <c r="F520" s="29"/>
      <c r="G520" s="29"/>
      <c r="H520" s="24"/>
      <c r="I520" s="41">
        <f t="shared" si="34"/>
        <v>0</v>
      </c>
      <c r="J520" s="41" t="str">
        <f t="shared" si="35"/>
        <v/>
      </c>
      <c r="K520" s="24"/>
      <c r="L520" s="58" t="str">
        <f>IF(C520=0,"",VLOOKUP(C520,Afdelingen!$A$3:$H$102,8,FALSE))</f>
        <v/>
      </c>
      <c r="M520" s="35"/>
    </row>
    <row r="521" spans="1:13" x14ac:dyDescent="0.3">
      <c r="A521" s="2" t="str">
        <f t="shared" si="32"/>
        <v>0</v>
      </c>
      <c r="B521" s="2" t="str">
        <f t="shared" si="33"/>
        <v>0</v>
      </c>
      <c r="C521" s="17"/>
      <c r="D521" s="24"/>
      <c r="E521" s="55" t="str">
        <f>IF(D521="","",VLOOKUP(D521,'Thema''s Normen Processen'!$A$3:$D$502,2,FALSE))</f>
        <v/>
      </c>
      <c r="F521" s="29"/>
      <c r="G521" s="29"/>
      <c r="H521" s="24"/>
      <c r="I521" s="41">
        <f t="shared" si="34"/>
        <v>0</v>
      </c>
      <c r="J521" s="41" t="str">
        <f t="shared" si="35"/>
        <v/>
      </c>
      <c r="K521" s="24"/>
      <c r="L521" s="58" t="str">
        <f>IF(C521=0,"",VLOOKUP(C521,Afdelingen!$A$3:$H$102,8,FALSE))</f>
        <v/>
      </c>
      <c r="M521" s="35"/>
    </row>
    <row r="522" spans="1:13" x14ac:dyDescent="0.3">
      <c r="A522" s="2" t="str">
        <f t="shared" si="32"/>
        <v>0</v>
      </c>
      <c r="B522" s="2" t="str">
        <f t="shared" si="33"/>
        <v>0</v>
      </c>
      <c r="C522" s="17"/>
      <c r="D522" s="24"/>
      <c r="E522" s="55" t="str">
        <f>IF(D522="","",VLOOKUP(D522,'Thema''s Normen Processen'!$A$3:$D$502,2,FALSE))</f>
        <v/>
      </c>
      <c r="F522" s="29"/>
      <c r="G522" s="29"/>
      <c r="H522" s="24"/>
      <c r="I522" s="41">
        <f t="shared" si="34"/>
        <v>0</v>
      </c>
      <c r="J522" s="41" t="str">
        <f t="shared" si="35"/>
        <v/>
      </c>
      <c r="K522" s="24"/>
      <c r="L522" s="58" t="str">
        <f>IF(C522=0,"",VLOOKUP(C522,Afdelingen!$A$3:$H$102,8,FALSE))</f>
        <v/>
      </c>
      <c r="M522" s="35"/>
    </row>
    <row r="523" spans="1:13" x14ac:dyDescent="0.3">
      <c r="A523" s="2" t="str">
        <f t="shared" si="32"/>
        <v>0</v>
      </c>
      <c r="B523" s="2" t="str">
        <f t="shared" si="33"/>
        <v>0</v>
      </c>
      <c r="C523" s="17"/>
      <c r="D523" s="24"/>
      <c r="E523" s="55" t="str">
        <f>IF(D523="","",VLOOKUP(D523,'Thema''s Normen Processen'!$A$3:$D$502,2,FALSE))</f>
        <v/>
      </c>
      <c r="F523" s="29"/>
      <c r="G523" s="29"/>
      <c r="H523" s="24"/>
      <c r="I523" s="41">
        <f t="shared" si="34"/>
        <v>0</v>
      </c>
      <c r="J523" s="41" t="str">
        <f t="shared" si="35"/>
        <v/>
      </c>
      <c r="K523" s="24"/>
      <c r="L523" s="58" t="str">
        <f>IF(C523=0,"",VLOOKUP(C523,Afdelingen!$A$3:$H$102,8,FALSE))</f>
        <v/>
      </c>
      <c r="M523" s="35"/>
    </row>
    <row r="524" spans="1:13" x14ac:dyDescent="0.3">
      <c r="A524" s="2" t="str">
        <f t="shared" si="32"/>
        <v>0</v>
      </c>
      <c r="B524" s="2" t="str">
        <f t="shared" si="33"/>
        <v>0</v>
      </c>
      <c r="C524" s="17"/>
      <c r="D524" s="24"/>
      <c r="E524" s="55" t="str">
        <f>IF(D524="","",VLOOKUP(D524,'Thema''s Normen Processen'!$A$3:$D$502,2,FALSE))</f>
        <v/>
      </c>
      <c r="F524" s="29"/>
      <c r="G524" s="29"/>
      <c r="H524" s="24"/>
      <c r="I524" s="41">
        <f t="shared" si="34"/>
        <v>0</v>
      </c>
      <c r="J524" s="41" t="str">
        <f t="shared" si="35"/>
        <v/>
      </c>
      <c r="K524" s="24"/>
      <c r="L524" s="58" t="str">
        <f>IF(C524=0,"",VLOOKUP(C524,Afdelingen!$A$3:$H$102,8,FALSE))</f>
        <v/>
      </c>
      <c r="M524" s="35"/>
    </row>
    <row r="525" spans="1:13" x14ac:dyDescent="0.3">
      <c r="A525" s="2" t="str">
        <f t="shared" si="32"/>
        <v>0</v>
      </c>
      <c r="B525" s="2" t="str">
        <f t="shared" si="33"/>
        <v>0</v>
      </c>
      <c r="C525" s="17"/>
      <c r="D525" s="24"/>
      <c r="E525" s="55" t="str">
        <f>IF(D525="","",VLOOKUP(D525,'Thema''s Normen Processen'!$A$3:$D$502,2,FALSE))</f>
        <v/>
      </c>
      <c r="F525" s="29"/>
      <c r="G525" s="29"/>
      <c r="H525" s="24"/>
      <c r="I525" s="41">
        <f t="shared" si="34"/>
        <v>0</v>
      </c>
      <c r="J525" s="41" t="str">
        <f t="shared" si="35"/>
        <v/>
      </c>
      <c r="K525" s="24"/>
      <c r="L525" s="58" t="str">
        <f>IF(C525=0,"",VLOOKUP(C525,Afdelingen!$A$3:$H$102,8,FALSE))</f>
        <v/>
      </c>
      <c r="M525" s="35"/>
    </row>
    <row r="526" spans="1:13" x14ac:dyDescent="0.3">
      <c r="A526" s="2" t="str">
        <f t="shared" si="32"/>
        <v>0</v>
      </c>
      <c r="B526" s="2" t="str">
        <f t="shared" si="33"/>
        <v>0</v>
      </c>
      <c r="C526" s="17"/>
      <c r="D526" s="24"/>
      <c r="E526" s="55" t="str">
        <f>IF(D526="","",VLOOKUP(D526,'Thema''s Normen Processen'!$A$3:$D$502,2,FALSE))</f>
        <v/>
      </c>
      <c r="F526" s="29"/>
      <c r="G526" s="29"/>
      <c r="H526" s="24"/>
      <c r="I526" s="41">
        <f t="shared" si="34"/>
        <v>0</v>
      </c>
      <c r="J526" s="41" t="str">
        <f t="shared" si="35"/>
        <v/>
      </c>
      <c r="K526" s="24"/>
      <c r="L526" s="58" t="str">
        <f>IF(C526=0,"",VLOOKUP(C526,Afdelingen!$A$3:$H$102,8,FALSE))</f>
        <v/>
      </c>
      <c r="M526" s="35"/>
    </row>
    <row r="527" spans="1:13" x14ac:dyDescent="0.3">
      <c r="A527" s="2" t="str">
        <f t="shared" si="32"/>
        <v>0</v>
      </c>
      <c r="B527" s="2" t="str">
        <f t="shared" si="33"/>
        <v>0</v>
      </c>
      <c r="C527" s="17"/>
      <c r="D527" s="24"/>
      <c r="E527" s="55" t="str">
        <f>IF(D527="","",VLOOKUP(D527,'Thema''s Normen Processen'!$A$3:$D$502,2,FALSE))</f>
        <v/>
      </c>
      <c r="F527" s="29"/>
      <c r="G527" s="29"/>
      <c r="H527" s="24"/>
      <c r="I527" s="41">
        <f t="shared" si="34"/>
        <v>0</v>
      </c>
      <c r="J527" s="41" t="str">
        <f t="shared" si="35"/>
        <v/>
      </c>
      <c r="K527" s="24"/>
      <c r="L527" s="58" t="str">
        <f>IF(C527=0,"",VLOOKUP(C527,Afdelingen!$A$3:$H$102,8,FALSE))</f>
        <v/>
      </c>
      <c r="M527" s="35"/>
    </row>
    <row r="528" spans="1:13" x14ac:dyDescent="0.3">
      <c r="A528" s="2" t="str">
        <f t="shared" si="32"/>
        <v>0</v>
      </c>
      <c r="B528" s="2" t="str">
        <f t="shared" si="33"/>
        <v>0</v>
      </c>
      <c r="C528" s="17"/>
      <c r="D528" s="24"/>
      <c r="E528" s="55" t="str">
        <f>IF(D528="","",VLOOKUP(D528,'Thema''s Normen Processen'!$A$3:$D$502,2,FALSE))</f>
        <v/>
      </c>
      <c r="F528" s="29"/>
      <c r="G528" s="29"/>
      <c r="H528" s="24"/>
      <c r="I528" s="41">
        <f t="shared" si="34"/>
        <v>0</v>
      </c>
      <c r="J528" s="41" t="str">
        <f t="shared" si="35"/>
        <v/>
      </c>
      <c r="K528" s="24"/>
      <c r="L528" s="58" t="str">
        <f>IF(C528=0,"",VLOOKUP(C528,Afdelingen!$A$3:$H$102,8,FALSE))</f>
        <v/>
      </c>
      <c r="M528" s="35"/>
    </row>
    <row r="529" spans="1:13" x14ac:dyDescent="0.3">
      <c r="A529" s="2" t="str">
        <f t="shared" si="32"/>
        <v>0</v>
      </c>
      <c r="B529" s="2" t="str">
        <f t="shared" si="33"/>
        <v>0</v>
      </c>
      <c r="C529" s="17"/>
      <c r="D529" s="24"/>
      <c r="E529" s="55" t="str">
        <f>IF(D529="","",VLOOKUP(D529,'Thema''s Normen Processen'!$A$3:$D$502,2,FALSE))</f>
        <v/>
      </c>
      <c r="F529" s="29"/>
      <c r="G529" s="29"/>
      <c r="H529" s="24"/>
      <c r="I529" s="41">
        <f t="shared" si="34"/>
        <v>0</v>
      </c>
      <c r="J529" s="41" t="str">
        <f t="shared" si="35"/>
        <v/>
      </c>
      <c r="K529" s="24"/>
      <c r="L529" s="58" t="str">
        <f>IF(C529=0,"",VLOOKUP(C529,Afdelingen!$A$3:$H$102,8,FALSE))</f>
        <v/>
      </c>
      <c r="M529" s="35"/>
    </row>
    <row r="530" spans="1:13" x14ac:dyDescent="0.3">
      <c r="A530" s="2" t="str">
        <f t="shared" si="32"/>
        <v>0</v>
      </c>
      <c r="B530" s="2" t="str">
        <f t="shared" si="33"/>
        <v>0</v>
      </c>
      <c r="C530" s="17"/>
      <c r="D530" s="24"/>
      <c r="E530" s="55" t="str">
        <f>IF(D530="","",VLOOKUP(D530,'Thema''s Normen Processen'!$A$3:$D$502,2,FALSE))</f>
        <v/>
      </c>
      <c r="F530" s="29"/>
      <c r="G530" s="29"/>
      <c r="H530" s="24"/>
      <c r="I530" s="41">
        <f t="shared" si="34"/>
        <v>0</v>
      </c>
      <c r="J530" s="41" t="str">
        <f t="shared" si="35"/>
        <v/>
      </c>
      <c r="K530" s="24"/>
      <c r="L530" s="58" t="str">
        <f>IF(C530=0,"",VLOOKUP(C530,Afdelingen!$A$3:$H$102,8,FALSE))</f>
        <v/>
      </c>
      <c r="M530" s="35"/>
    </row>
    <row r="531" spans="1:13" x14ac:dyDescent="0.3">
      <c r="A531" s="2" t="str">
        <f t="shared" si="32"/>
        <v>0</v>
      </c>
      <c r="B531" s="2" t="str">
        <f t="shared" si="33"/>
        <v>0</v>
      </c>
      <c r="C531" s="17"/>
      <c r="D531" s="24"/>
      <c r="E531" s="55" t="str">
        <f>IF(D531="","",VLOOKUP(D531,'Thema''s Normen Processen'!$A$3:$D$502,2,FALSE))</f>
        <v/>
      </c>
      <c r="F531" s="29"/>
      <c r="G531" s="29"/>
      <c r="H531" s="24"/>
      <c r="I531" s="41">
        <f t="shared" si="34"/>
        <v>0</v>
      </c>
      <c r="J531" s="41" t="str">
        <f t="shared" si="35"/>
        <v/>
      </c>
      <c r="K531" s="24"/>
      <c r="L531" s="58" t="str">
        <f>IF(C531=0,"",VLOOKUP(C531,Afdelingen!$A$3:$H$102,8,FALSE))</f>
        <v/>
      </c>
      <c r="M531" s="35"/>
    </row>
    <row r="532" spans="1:13" x14ac:dyDescent="0.3">
      <c r="A532" s="2" t="str">
        <f t="shared" si="32"/>
        <v>0</v>
      </c>
      <c r="B532" s="2" t="str">
        <f t="shared" si="33"/>
        <v>0</v>
      </c>
      <c r="C532" s="17"/>
      <c r="D532" s="24"/>
      <c r="E532" s="55" t="str">
        <f>IF(D532="","",VLOOKUP(D532,'Thema''s Normen Processen'!$A$3:$D$502,2,FALSE))</f>
        <v/>
      </c>
      <c r="F532" s="29"/>
      <c r="G532" s="29"/>
      <c r="H532" s="24"/>
      <c r="I532" s="41">
        <f t="shared" si="34"/>
        <v>0</v>
      </c>
      <c r="J532" s="41" t="str">
        <f t="shared" si="35"/>
        <v/>
      </c>
      <c r="K532" s="24"/>
      <c r="L532" s="58" t="str">
        <f>IF(C532=0,"",VLOOKUP(C532,Afdelingen!$A$3:$H$102,8,FALSE))</f>
        <v/>
      </c>
      <c r="M532" s="35"/>
    </row>
    <row r="533" spans="1:13" x14ac:dyDescent="0.3">
      <c r="A533" s="2" t="str">
        <f t="shared" si="32"/>
        <v>0</v>
      </c>
      <c r="B533" s="2" t="str">
        <f t="shared" si="33"/>
        <v>0</v>
      </c>
      <c r="C533" s="17"/>
      <c r="D533" s="24"/>
      <c r="E533" s="55" t="str">
        <f>IF(D533="","",VLOOKUP(D533,'Thema''s Normen Processen'!$A$3:$D$502,2,FALSE))</f>
        <v/>
      </c>
      <c r="F533" s="29"/>
      <c r="G533" s="29"/>
      <c r="H533" s="24"/>
      <c r="I533" s="41">
        <f t="shared" si="34"/>
        <v>0</v>
      </c>
      <c r="J533" s="41" t="str">
        <f t="shared" si="35"/>
        <v/>
      </c>
      <c r="K533" s="24"/>
      <c r="L533" s="58" t="str">
        <f>IF(C533=0,"",VLOOKUP(C533,Afdelingen!$A$3:$H$102,8,FALSE))</f>
        <v/>
      </c>
      <c r="M533" s="35"/>
    </row>
    <row r="534" spans="1:13" x14ac:dyDescent="0.3">
      <c r="A534" s="2" t="str">
        <f t="shared" si="32"/>
        <v>0</v>
      </c>
      <c r="B534" s="2" t="str">
        <f t="shared" si="33"/>
        <v>0</v>
      </c>
      <c r="C534" s="17"/>
      <c r="D534" s="24"/>
      <c r="E534" s="55" t="str">
        <f>IF(D534="","",VLOOKUP(D534,'Thema''s Normen Processen'!$A$3:$D$502,2,FALSE))</f>
        <v/>
      </c>
      <c r="F534" s="29"/>
      <c r="G534" s="29"/>
      <c r="H534" s="24"/>
      <c r="I534" s="41">
        <f t="shared" si="34"/>
        <v>0</v>
      </c>
      <c r="J534" s="41" t="str">
        <f t="shared" si="35"/>
        <v/>
      </c>
      <c r="K534" s="24"/>
      <c r="L534" s="58" t="str">
        <f>IF(C534=0,"",VLOOKUP(C534,Afdelingen!$A$3:$H$102,8,FALSE))</f>
        <v/>
      </c>
      <c r="M534" s="35"/>
    </row>
    <row r="535" spans="1:13" x14ac:dyDescent="0.3">
      <c r="A535" s="2" t="str">
        <f t="shared" si="32"/>
        <v>0</v>
      </c>
      <c r="B535" s="2" t="str">
        <f t="shared" si="33"/>
        <v>0</v>
      </c>
      <c r="C535" s="17"/>
      <c r="D535" s="24"/>
      <c r="E535" s="55" t="str">
        <f>IF(D535="","",VLOOKUP(D535,'Thema''s Normen Processen'!$A$3:$D$502,2,FALSE))</f>
        <v/>
      </c>
      <c r="F535" s="29"/>
      <c r="G535" s="29"/>
      <c r="H535" s="24"/>
      <c r="I535" s="41">
        <f t="shared" si="34"/>
        <v>0</v>
      </c>
      <c r="J535" s="41" t="str">
        <f t="shared" si="35"/>
        <v/>
      </c>
      <c r="K535" s="24"/>
      <c r="L535" s="58" t="str">
        <f>IF(C535=0,"",VLOOKUP(C535,Afdelingen!$A$3:$H$102,8,FALSE))</f>
        <v/>
      </c>
      <c r="M535" s="35"/>
    </row>
    <row r="536" spans="1:13" x14ac:dyDescent="0.3">
      <c r="A536" s="2" t="str">
        <f t="shared" si="32"/>
        <v>0</v>
      </c>
      <c r="B536" s="2" t="str">
        <f t="shared" si="33"/>
        <v>0</v>
      </c>
      <c r="C536" s="17"/>
      <c r="D536" s="24"/>
      <c r="E536" s="55" t="str">
        <f>IF(D536="","",VLOOKUP(D536,'Thema''s Normen Processen'!$A$3:$D$502,2,FALSE))</f>
        <v/>
      </c>
      <c r="F536" s="29"/>
      <c r="G536" s="29"/>
      <c r="H536" s="24"/>
      <c r="I536" s="41">
        <f t="shared" si="34"/>
        <v>0</v>
      </c>
      <c r="J536" s="41" t="str">
        <f t="shared" si="35"/>
        <v/>
      </c>
      <c r="K536" s="24"/>
      <c r="L536" s="58" t="str">
        <f>IF(C536=0,"",VLOOKUP(C536,Afdelingen!$A$3:$H$102,8,FALSE))</f>
        <v/>
      </c>
      <c r="M536" s="35"/>
    </row>
    <row r="537" spans="1:13" x14ac:dyDescent="0.3">
      <c r="A537" s="2" t="str">
        <f t="shared" si="32"/>
        <v>0</v>
      </c>
      <c r="B537" s="2" t="str">
        <f t="shared" si="33"/>
        <v>0</v>
      </c>
      <c r="C537" s="17"/>
      <c r="D537" s="24"/>
      <c r="E537" s="55" t="str">
        <f>IF(D537="","",VLOOKUP(D537,'Thema''s Normen Processen'!$A$3:$D$502,2,FALSE))</f>
        <v/>
      </c>
      <c r="F537" s="29"/>
      <c r="G537" s="29"/>
      <c r="H537" s="24"/>
      <c r="I537" s="41">
        <f t="shared" si="34"/>
        <v>0</v>
      </c>
      <c r="J537" s="41" t="str">
        <f t="shared" si="35"/>
        <v/>
      </c>
      <c r="K537" s="24"/>
      <c r="L537" s="58" t="str">
        <f>IF(C537=0,"",VLOOKUP(C537,Afdelingen!$A$3:$H$102,8,FALSE))</f>
        <v/>
      </c>
      <c r="M537" s="35"/>
    </row>
    <row r="538" spans="1:13" x14ac:dyDescent="0.3">
      <c r="A538" s="2" t="str">
        <f t="shared" si="32"/>
        <v>0</v>
      </c>
      <c r="B538" s="2" t="str">
        <f t="shared" si="33"/>
        <v>0</v>
      </c>
      <c r="C538" s="17"/>
      <c r="D538" s="24"/>
      <c r="E538" s="55" t="str">
        <f>IF(D538="","",VLOOKUP(D538,'Thema''s Normen Processen'!$A$3:$D$502,2,FALSE))</f>
        <v/>
      </c>
      <c r="F538" s="29"/>
      <c r="G538" s="29"/>
      <c r="H538" s="24"/>
      <c r="I538" s="41">
        <f t="shared" si="34"/>
        <v>0</v>
      </c>
      <c r="J538" s="41" t="str">
        <f t="shared" si="35"/>
        <v/>
      </c>
      <c r="K538" s="24"/>
      <c r="L538" s="58" t="str">
        <f>IF(C538=0,"",VLOOKUP(C538,Afdelingen!$A$3:$H$102,8,FALSE))</f>
        <v/>
      </c>
      <c r="M538" s="35"/>
    </row>
    <row r="539" spans="1:13" x14ac:dyDescent="0.3">
      <c r="A539" s="2" t="str">
        <f t="shared" si="32"/>
        <v>0</v>
      </c>
      <c r="B539" s="2" t="str">
        <f t="shared" si="33"/>
        <v>0</v>
      </c>
      <c r="C539" s="17"/>
      <c r="D539" s="24"/>
      <c r="E539" s="55" t="str">
        <f>IF(D539="","",VLOOKUP(D539,'Thema''s Normen Processen'!$A$3:$D$502,2,FALSE))</f>
        <v/>
      </c>
      <c r="F539" s="29"/>
      <c r="G539" s="29"/>
      <c r="H539" s="24"/>
      <c r="I539" s="41">
        <f t="shared" si="34"/>
        <v>0</v>
      </c>
      <c r="J539" s="41" t="str">
        <f t="shared" si="35"/>
        <v/>
      </c>
      <c r="K539" s="24"/>
      <c r="L539" s="58" t="str">
        <f>IF(C539=0,"",VLOOKUP(C539,Afdelingen!$A$3:$H$102,8,FALSE))</f>
        <v/>
      </c>
      <c r="M539" s="35"/>
    </row>
    <row r="540" spans="1:13" x14ac:dyDescent="0.3">
      <c r="A540" s="2" t="str">
        <f t="shared" si="32"/>
        <v>0</v>
      </c>
      <c r="B540" s="2" t="str">
        <f t="shared" si="33"/>
        <v>0</v>
      </c>
      <c r="C540" s="17"/>
      <c r="D540" s="24"/>
      <c r="E540" s="55" t="str">
        <f>IF(D540="","",VLOOKUP(D540,'Thema''s Normen Processen'!$A$3:$D$502,2,FALSE))</f>
        <v/>
      </c>
      <c r="F540" s="29"/>
      <c r="G540" s="29"/>
      <c r="H540" s="24"/>
      <c r="I540" s="41">
        <f t="shared" si="34"/>
        <v>0</v>
      </c>
      <c r="J540" s="41" t="str">
        <f t="shared" si="35"/>
        <v/>
      </c>
      <c r="K540" s="24"/>
      <c r="L540" s="58" t="str">
        <f>IF(C540=0,"",VLOOKUP(C540,Afdelingen!$A$3:$H$102,8,FALSE))</f>
        <v/>
      </c>
      <c r="M540" s="35"/>
    </row>
    <row r="541" spans="1:13" x14ac:dyDescent="0.3">
      <c r="A541" s="2" t="str">
        <f t="shared" si="32"/>
        <v>0</v>
      </c>
      <c r="B541" s="2" t="str">
        <f t="shared" si="33"/>
        <v>0</v>
      </c>
      <c r="C541" s="17"/>
      <c r="D541" s="24"/>
      <c r="E541" s="55" t="str">
        <f>IF(D541="","",VLOOKUP(D541,'Thema''s Normen Processen'!$A$3:$D$502,2,FALSE))</f>
        <v/>
      </c>
      <c r="F541" s="29"/>
      <c r="G541" s="29"/>
      <c r="H541" s="24"/>
      <c r="I541" s="41">
        <f t="shared" si="34"/>
        <v>0</v>
      </c>
      <c r="J541" s="41" t="str">
        <f t="shared" si="35"/>
        <v/>
      </c>
      <c r="K541" s="24"/>
      <c r="L541" s="58" t="str">
        <f>IF(C541=0,"",VLOOKUP(C541,Afdelingen!$A$3:$H$102,8,FALSE))</f>
        <v/>
      </c>
      <c r="M541" s="35"/>
    </row>
    <row r="542" spans="1:13" x14ac:dyDescent="0.3">
      <c r="A542" s="2" t="str">
        <f t="shared" si="32"/>
        <v>0</v>
      </c>
      <c r="B542" s="2" t="str">
        <f t="shared" si="33"/>
        <v>0</v>
      </c>
      <c r="C542" s="17"/>
      <c r="D542" s="24"/>
      <c r="E542" s="55" t="str">
        <f>IF(D542="","",VLOOKUP(D542,'Thema''s Normen Processen'!$A$3:$D$502,2,FALSE))</f>
        <v/>
      </c>
      <c r="F542" s="29"/>
      <c r="G542" s="29"/>
      <c r="H542" s="24"/>
      <c r="I542" s="41">
        <f t="shared" si="34"/>
        <v>0</v>
      </c>
      <c r="J542" s="41" t="str">
        <f t="shared" si="35"/>
        <v/>
      </c>
      <c r="K542" s="24"/>
      <c r="L542" s="58" t="str">
        <f>IF(C542=0,"",VLOOKUP(C542,Afdelingen!$A$3:$H$102,8,FALSE))</f>
        <v/>
      </c>
      <c r="M542" s="35"/>
    </row>
    <row r="543" spans="1:13" x14ac:dyDescent="0.3">
      <c r="A543" s="2" t="str">
        <f t="shared" si="32"/>
        <v>0</v>
      </c>
      <c r="B543" s="2" t="str">
        <f t="shared" si="33"/>
        <v>0</v>
      </c>
      <c r="C543" s="17"/>
      <c r="D543" s="24"/>
      <c r="E543" s="55" t="str">
        <f>IF(D543="","",VLOOKUP(D543,'Thema''s Normen Processen'!$A$3:$D$502,2,FALSE))</f>
        <v/>
      </c>
      <c r="F543" s="29"/>
      <c r="G543" s="29"/>
      <c r="H543" s="24"/>
      <c r="I543" s="41">
        <f t="shared" si="34"/>
        <v>0</v>
      </c>
      <c r="J543" s="41" t="str">
        <f t="shared" si="35"/>
        <v/>
      </c>
      <c r="K543" s="24"/>
      <c r="L543" s="58" t="str">
        <f>IF(C543=0,"",VLOOKUP(C543,Afdelingen!$A$3:$H$102,8,FALSE))</f>
        <v/>
      </c>
      <c r="M543" s="35"/>
    </row>
    <row r="544" spans="1:13" x14ac:dyDescent="0.3">
      <c r="A544" s="2" t="str">
        <f t="shared" si="32"/>
        <v>0</v>
      </c>
      <c r="B544" s="2" t="str">
        <f t="shared" si="33"/>
        <v>0</v>
      </c>
      <c r="C544" s="17"/>
      <c r="D544" s="24"/>
      <c r="E544" s="55" t="str">
        <f>IF(D544="","",VLOOKUP(D544,'Thema''s Normen Processen'!$A$3:$D$502,2,FALSE))</f>
        <v/>
      </c>
      <c r="F544" s="29"/>
      <c r="G544" s="29"/>
      <c r="H544" s="24"/>
      <c r="I544" s="41">
        <f t="shared" si="34"/>
        <v>0</v>
      </c>
      <c r="J544" s="41" t="str">
        <f t="shared" si="35"/>
        <v/>
      </c>
      <c r="K544" s="24"/>
      <c r="L544" s="58" t="str">
        <f>IF(C544=0,"",VLOOKUP(C544,Afdelingen!$A$3:$H$102,8,FALSE))</f>
        <v/>
      </c>
      <c r="M544" s="35"/>
    </row>
    <row r="545" spans="1:13" x14ac:dyDescent="0.3">
      <c r="A545" s="2" t="str">
        <f t="shared" si="32"/>
        <v>0</v>
      </c>
      <c r="B545" s="2" t="str">
        <f t="shared" si="33"/>
        <v>0</v>
      </c>
      <c r="C545" s="17"/>
      <c r="D545" s="24"/>
      <c r="E545" s="55" t="str">
        <f>IF(D545="","",VLOOKUP(D545,'Thema''s Normen Processen'!$A$3:$D$502,2,FALSE))</f>
        <v/>
      </c>
      <c r="F545" s="29"/>
      <c r="G545" s="29"/>
      <c r="H545" s="24"/>
      <c r="I545" s="41">
        <f t="shared" si="34"/>
        <v>0</v>
      </c>
      <c r="J545" s="41" t="str">
        <f t="shared" si="35"/>
        <v/>
      </c>
      <c r="K545" s="24"/>
      <c r="L545" s="58" t="str">
        <f>IF(C545=0,"",VLOOKUP(C545,Afdelingen!$A$3:$H$102,8,FALSE))</f>
        <v/>
      </c>
      <c r="M545" s="35"/>
    </row>
    <row r="546" spans="1:13" x14ac:dyDescent="0.3">
      <c r="A546" s="2" t="str">
        <f t="shared" si="32"/>
        <v>0</v>
      </c>
      <c r="B546" s="2" t="str">
        <f t="shared" si="33"/>
        <v>0</v>
      </c>
      <c r="C546" s="17"/>
      <c r="D546" s="24"/>
      <c r="E546" s="55" t="str">
        <f>IF(D546="","",VLOOKUP(D546,'Thema''s Normen Processen'!$A$3:$D$502,2,FALSE))</f>
        <v/>
      </c>
      <c r="F546" s="29"/>
      <c r="G546" s="29"/>
      <c r="H546" s="24"/>
      <c r="I546" s="41">
        <f t="shared" si="34"/>
        <v>0</v>
      </c>
      <c r="J546" s="41" t="str">
        <f t="shared" si="35"/>
        <v/>
      </c>
      <c r="K546" s="24"/>
      <c r="L546" s="58" t="str">
        <f>IF(C546=0,"",VLOOKUP(C546,Afdelingen!$A$3:$H$102,8,FALSE))</f>
        <v/>
      </c>
      <c r="M546" s="35"/>
    </row>
    <row r="547" spans="1:13" x14ac:dyDescent="0.3">
      <c r="A547" s="2" t="str">
        <f t="shared" si="32"/>
        <v>0</v>
      </c>
      <c r="B547" s="2" t="str">
        <f t="shared" si="33"/>
        <v>0</v>
      </c>
      <c r="C547" s="17"/>
      <c r="D547" s="24"/>
      <c r="E547" s="55" t="str">
        <f>IF(D547="","",VLOOKUP(D547,'Thema''s Normen Processen'!$A$3:$D$502,2,FALSE))</f>
        <v/>
      </c>
      <c r="F547" s="29"/>
      <c r="G547" s="29"/>
      <c r="H547" s="24"/>
      <c r="I547" s="41">
        <f t="shared" si="34"/>
        <v>0</v>
      </c>
      <c r="J547" s="41" t="str">
        <f t="shared" si="35"/>
        <v/>
      </c>
      <c r="K547" s="24"/>
      <c r="L547" s="58" t="str">
        <f>IF(C547=0,"",VLOOKUP(C547,Afdelingen!$A$3:$H$102,8,FALSE))</f>
        <v/>
      </c>
      <c r="M547" s="35"/>
    </row>
    <row r="548" spans="1:13" x14ac:dyDescent="0.3">
      <c r="A548" s="2" t="str">
        <f t="shared" si="32"/>
        <v>0</v>
      </c>
      <c r="B548" s="2" t="str">
        <f t="shared" si="33"/>
        <v>0</v>
      </c>
      <c r="C548" s="17"/>
      <c r="D548" s="24"/>
      <c r="E548" s="55" t="str">
        <f>IF(D548="","",VLOOKUP(D548,'Thema''s Normen Processen'!$A$3:$D$502,2,FALSE))</f>
        <v/>
      </c>
      <c r="F548" s="29"/>
      <c r="G548" s="29"/>
      <c r="H548" s="24"/>
      <c r="I548" s="41">
        <f t="shared" si="34"/>
        <v>0</v>
      </c>
      <c r="J548" s="41" t="str">
        <f t="shared" si="35"/>
        <v/>
      </c>
      <c r="K548" s="24"/>
      <c r="L548" s="58" t="str">
        <f>IF(C548=0,"",VLOOKUP(C548,Afdelingen!$A$3:$H$102,8,FALSE))</f>
        <v/>
      </c>
      <c r="M548" s="35"/>
    </row>
    <row r="549" spans="1:13" x14ac:dyDescent="0.3">
      <c r="A549" s="2" t="str">
        <f t="shared" si="32"/>
        <v>0</v>
      </c>
      <c r="B549" s="2" t="str">
        <f t="shared" si="33"/>
        <v>0</v>
      </c>
      <c r="C549" s="17"/>
      <c r="D549" s="24"/>
      <c r="E549" s="55" t="str">
        <f>IF(D549="","",VLOOKUP(D549,'Thema''s Normen Processen'!$A$3:$D$502,2,FALSE))</f>
        <v/>
      </c>
      <c r="F549" s="29"/>
      <c r="G549" s="29"/>
      <c r="H549" s="24"/>
      <c r="I549" s="41">
        <f t="shared" si="34"/>
        <v>0</v>
      </c>
      <c r="J549" s="41" t="str">
        <f t="shared" si="35"/>
        <v/>
      </c>
      <c r="K549" s="24"/>
      <c r="L549" s="58" t="str">
        <f>IF(C549=0,"",VLOOKUP(C549,Afdelingen!$A$3:$H$102,8,FALSE))</f>
        <v/>
      </c>
      <c r="M549" s="35"/>
    </row>
    <row r="550" spans="1:13" x14ac:dyDescent="0.3">
      <c r="A550" s="2" t="str">
        <f t="shared" si="32"/>
        <v>0</v>
      </c>
      <c r="B550" s="2" t="str">
        <f t="shared" si="33"/>
        <v>0</v>
      </c>
      <c r="C550" s="17"/>
      <c r="D550" s="24"/>
      <c r="E550" s="55" t="str">
        <f>IF(D550="","",VLOOKUP(D550,'Thema''s Normen Processen'!$A$3:$D$502,2,FALSE))</f>
        <v/>
      </c>
      <c r="F550" s="29"/>
      <c r="G550" s="29"/>
      <c r="H550" s="24"/>
      <c r="I550" s="41">
        <f t="shared" si="34"/>
        <v>0</v>
      </c>
      <c r="J550" s="41" t="str">
        <f t="shared" si="35"/>
        <v/>
      </c>
      <c r="K550" s="24"/>
      <c r="L550" s="58" t="str">
        <f>IF(C550=0,"",VLOOKUP(C550,Afdelingen!$A$3:$H$102,8,FALSE))</f>
        <v/>
      </c>
      <c r="M550" s="35"/>
    </row>
    <row r="551" spans="1:13" x14ac:dyDescent="0.3">
      <c r="A551" s="2" t="str">
        <f t="shared" si="32"/>
        <v>0</v>
      </c>
      <c r="B551" s="2" t="str">
        <f t="shared" si="33"/>
        <v>0</v>
      </c>
      <c r="C551" s="17"/>
      <c r="D551" s="24"/>
      <c r="E551" s="55" t="str">
        <f>IF(D551="","",VLOOKUP(D551,'Thema''s Normen Processen'!$A$3:$D$502,2,FALSE))</f>
        <v/>
      </c>
      <c r="F551" s="29"/>
      <c r="G551" s="29"/>
      <c r="H551" s="24"/>
      <c r="I551" s="41">
        <f t="shared" si="34"/>
        <v>0</v>
      </c>
      <c r="J551" s="41" t="str">
        <f t="shared" si="35"/>
        <v/>
      </c>
      <c r="K551" s="24"/>
      <c r="L551" s="58" t="str">
        <f>IF(C551=0,"",VLOOKUP(C551,Afdelingen!$A$3:$H$102,8,FALSE))</f>
        <v/>
      </c>
      <c r="M551" s="35"/>
    </row>
    <row r="552" spans="1:13" x14ac:dyDescent="0.3">
      <c r="A552" s="2" t="str">
        <f t="shared" si="32"/>
        <v>0</v>
      </c>
      <c r="B552" s="2" t="str">
        <f t="shared" si="33"/>
        <v>0</v>
      </c>
      <c r="C552" s="17"/>
      <c r="D552" s="24"/>
      <c r="E552" s="55" t="str">
        <f>IF(D552="","",VLOOKUP(D552,'Thema''s Normen Processen'!$A$3:$D$502,2,FALSE))</f>
        <v/>
      </c>
      <c r="F552" s="29"/>
      <c r="G552" s="29"/>
      <c r="H552" s="24"/>
      <c r="I552" s="41">
        <f t="shared" si="34"/>
        <v>0</v>
      </c>
      <c r="J552" s="41" t="str">
        <f t="shared" si="35"/>
        <v/>
      </c>
      <c r="K552" s="24"/>
      <c r="L552" s="58" t="str">
        <f>IF(C552=0,"",VLOOKUP(C552,Afdelingen!$A$3:$H$102,8,FALSE))</f>
        <v/>
      </c>
      <c r="M552" s="35"/>
    </row>
    <row r="553" spans="1:13" x14ac:dyDescent="0.3">
      <c r="A553" s="2" t="str">
        <f t="shared" si="32"/>
        <v>0</v>
      </c>
      <c r="B553" s="2" t="str">
        <f t="shared" si="33"/>
        <v>0</v>
      </c>
      <c r="C553" s="17"/>
      <c r="D553" s="24"/>
      <c r="E553" s="55" t="str">
        <f>IF(D553="","",VLOOKUP(D553,'Thema''s Normen Processen'!$A$3:$D$502,2,FALSE))</f>
        <v/>
      </c>
      <c r="F553" s="29"/>
      <c r="G553" s="29"/>
      <c r="H553" s="24"/>
      <c r="I553" s="41">
        <f t="shared" si="34"/>
        <v>0</v>
      </c>
      <c r="J553" s="41" t="str">
        <f t="shared" si="35"/>
        <v/>
      </c>
      <c r="K553" s="24"/>
      <c r="L553" s="58" t="str">
        <f>IF(C553=0,"",VLOOKUP(C553,Afdelingen!$A$3:$H$102,8,FALSE))</f>
        <v/>
      </c>
      <c r="M553" s="35"/>
    </row>
    <row r="554" spans="1:13" x14ac:dyDescent="0.3">
      <c r="A554" s="2" t="str">
        <f t="shared" si="32"/>
        <v>0</v>
      </c>
      <c r="B554" s="2" t="str">
        <f t="shared" si="33"/>
        <v>0</v>
      </c>
      <c r="C554" s="17"/>
      <c r="D554" s="24"/>
      <c r="E554" s="55" t="str">
        <f>IF(D554="","",VLOOKUP(D554,'Thema''s Normen Processen'!$A$3:$D$502,2,FALSE))</f>
        <v/>
      </c>
      <c r="F554" s="29"/>
      <c r="G554" s="29"/>
      <c r="H554" s="24"/>
      <c r="I554" s="41">
        <f t="shared" si="34"/>
        <v>0</v>
      </c>
      <c r="J554" s="41" t="str">
        <f t="shared" si="35"/>
        <v/>
      </c>
      <c r="K554" s="24"/>
      <c r="L554" s="58" t="str">
        <f>IF(C554=0,"",VLOOKUP(C554,Afdelingen!$A$3:$H$102,8,FALSE))</f>
        <v/>
      </c>
      <c r="M554" s="35"/>
    </row>
    <row r="555" spans="1:13" x14ac:dyDescent="0.3">
      <c r="A555" s="2" t="str">
        <f t="shared" si="32"/>
        <v>0</v>
      </c>
      <c r="B555" s="2" t="str">
        <f t="shared" si="33"/>
        <v>0</v>
      </c>
      <c r="C555" s="17"/>
      <c r="D555" s="24"/>
      <c r="E555" s="55" t="str">
        <f>IF(D555="","",VLOOKUP(D555,'Thema''s Normen Processen'!$A$3:$D$502,2,FALSE))</f>
        <v/>
      </c>
      <c r="F555" s="29"/>
      <c r="G555" s="29"/>
      <c r="H555" s="24"/>
      <c r="I555" s="41">
        <f t="shared" si="34"/>
        <v>0</v>
      </c>
      <c r="J555" s="41" t="str">
        <f t="shared" si="35"/>
        <v/>
      </c>
      <c r="K555" s="24"/>
      <c r="L555" s="58" t="str">
        <f>IF(C555=0,"",VLOOKUP(C555,Afdelingen!$A$3:$H$102,8,FALSE))</f>
        <v/>
      </c>
      <c r="M555" s="35"/>
    </row>
    <row r="556" spans="1:13" x14ac:dyDescent="0.3">
      <c r="A556" s="2" t="str">
        <f t="shared" si="32"/>
        <v>0</v>
      </c>
      <c r="B556" s="2" t="str">
        <f t="shared" si="33"/>
        <v>0</v>
      </c>
      <c r="C556" s="17"/>
      <c r="D556" s="24"/>
      <c r="E556" s="55" t="str">
        <f>IF(D556="","",VLOOKUP(D556,'Thema''s Normen Processen'!$A$3:$D$502,2,FALSE))</f>
        <v/>
      </c>
      <c r="F556" s="29"/>
      <c r="G556" s="29"/>
      <c r="H556" s="24"/>
      <c r="I556" s="41">
        <f t="shared" si="34"/>
        <v>0</v>
      </c>
      <c r="J556" s="41" t="str">
        <f t="shared" si="35"/>
        <v/>
      </c>
      <c r="K556" s="24"/>
      <c r="L556" s="58" t="str">
        <f>IF(C556=0,"",VLOOKUP(C556,Afdelingen!$A$3:$H$102,8,FALSE))</f>
        <v/>
      </c>
      <c r="M556" s="35"/>
    </row>
    <row r="557" spans="1:13" x14ac:dyDescent="0.3">
      <c r="A557" s="2" t="str">
        <f t="shared" si="32"/>
        <v>0</v>
      </c>
      <c r="B557" s="2" t="str">
        <f t="shared" si="33"/>
        <v>0</v>
      </c>
      <c r="C557" s="17"/>
      <c r="D557" s="24"/>
      <c r="E557" s="55" t="str">
        <f>IF(D557="","",VLOOKUP(D557,'Thema''s Normen Processen'!$A$3:$D$502,2,FALSE))</f>
        <v/>
      </c>
      <c r="F557" s="29"/>
      <c r="G557" s="29"/>
      <c r="H557" s="24"/>
      <c r="I557" s="41">
        <f t="shared" si="34"/>
        <v>0</v>
      </c>
      <c r="J557" s="41" t="str">
        <f t="shared" si="35"/>
        <v/>
      </c>
      <c r="K557" s="24"/>
      <c r="L557" s="58" t="str">
        <f>IF(C557=0,"",VLOOKUP(C557,Afdelingen!$A$3:$H$102,8,FALSE))</f>
        <v/>
      </c>
      <c r="M557" s="35"/>
    </row>
    <row r="558" spans="1:13" x14ac:dyDescent="0.3">
      <c r="A558" s="2" t="str">
        <f t="shared" si="32"/>
        <v>0</v>
      </c>
      <c r="B558" s="2" t="str">
        <f t="shared" si="33"/>
        <v>0</v>
      </c>
      <c r="C558" s="17"/>
      <c r="D558" s="24"/>
      <c r="E558" s="55" t="str">
        <f>IF(D558="","",VLOOKUP(D558,'Thema''s Normen Processen'!$A$3:$D$502,2,FALSE))</f>
        <v/>
      </c>
      <c r="F558" s="29"/>
      <c r="G558" s="29"/>
      <c r="H558" s="24"/>
      <c r="I558" s="41">
        <f t="shared" si="34"/>
        <v>0</v>
      </c>
      <c r="J558" s="41" t="str">
        <f t="shared" si="35"/>
        <v/>
      </c>
      <c r="K558" s="24"/>
      <c r="L558" s="58" t="str">
        <f>IF(C558=0,"",VLOOKUP(C558,Afdelingen!$A$3:$H$102,8,FALSE))</f>
        <v/>
      </c>
      <c r="M558" s="35"/>
    </row>
    <row r="559" spans="1:13" x14ac:dyDescent="0.3">
      <c r="A559" s="2" t="str">
        <f t="shared" si="32"/>
        <v>0</v>
      </c>
      <c r="B559" s="2" t="str">
        <f t="shared" si="33"/>
        <v>0</v>
      </c>
      <c r="C559" s="17"/>
      <c r="D559" s="24"/>
      <c r="E559" s="55" t="str">
        <f>IF(D559="","",VLOOKUP(D559,'Thema''s Normen Processen'!$A$3:$D$502,2,FALSE))</f>
        <v/>
      </c>
      <c r="F559" s="29"/>
      <c r="G559" s="29"/>
      <c r="H559" s="24"/>
      <c r="I559" s="41">
        <f t="shared" si="34"/>
        <v>0</v>
      </c>
      <c r="J559" s="41" t="str">
        <f t="shared" si="35"/>
        <v/>
      </c>
      <c r="K559" s="24"/>
      <c r="L559" s="58" t="str">
        <f>IF(C559=0,"",VLOOKUP(C559,Afdelingen!$A$3:$H$102,8,FALSE))</f>
        <v/>
      </c>
      <c r="M559" s="35"/>
    </row>
    <row r="560" spans="1:13" x14ac:dyDescent="0.3">
      <c r="A560" s="2" t="str">
        <f t="shared" si="32"/>
        <v>0</v>
      </c>
      <c r="B560" s="2" t="str">
        <f t="shared" si="33"/>
        <v>0</v>
      </c>
      <c r="C560" s="17"/>
      <c r="D560" s="24"/>
      <c r="E560" s="55" t="str">
        <f>IF(D560="","",VLOOKUP(D560,'Thema''s Normen Processen'!$A$3:$D$502,2,FALSE))</f>
        <v/>
      </c>
      <c r="F560" s="29"/>
      <c r="G560" s="29"/>
      <c r="H560" s="24"/>
      <c r="I560" s="41">
        <f t="shared" si="34"/>
        <v>0</v>
      </c>
      <c r="J560" s="41" t="str">
        <f t="shared" si="35"/>
        <v/>
      </c>
      <c r="K560" s="24"/>
      <c r="L560" s="58" t="str">
        <f>IF(C560=0,"",VLOOKUP(C560,Afdelingen!$A$3:$H$102,8,FALSE))</f>
        <v/>
      </c>
      <c r="M560" s="35"/>
    </row>
    <row r="561" spans="1:13" x14ac:dyDescent="0.3">
      <c r="A561" s="2" t="str">
        <f t="shared" si="32"/>
        <v>0</v>
      </c>
      <c r="B561" s="2" t="str">
        <f t="shared" si="33"/>
        <v>0</v>
      </c>
      <c r="C561" s="17"/>
      <c r="D561" s="24"/>
      <c r="E561" s="55" t="str">
        <f>IF(D561="","",VLOOKUP(D561,'Thema''s Normen Processen'!$A$3:$D$502,2,FALSE))</f>
        <v/>
      </c>
      <c r="F561" s="29"/>
      <c r="G561" s="29"/>
      <c r="H561" s="24"/>
      <c r="I561" s="41">
        <f t="shared" si="34"/>
        <v>0</v>
      </c>
      <c r="J561" s="41" t="str">
        <f t="shared" si="35"/>
        <v/>
      </c>
      <c r="K561" s="24"/>
      <c r="L561" s="58" t="str">
        <f>IF(C561=0,"",VLOOKUP(C561,Afdelingen!$A$3:$H$102,8,FALSE))</f>
        <v/>
      </c>
      <c r="M561" s="35"/>
    </row>
    <row r="562" spans="1:13" x14ac:dyDescent="0.3">
      <c r="A562" s="2" t="str">
        <f t="shared" si="32"/>
        <v>0</v>
      </c>
      <c r="B562" s="2" t="str">
        <f t="shared" si="33"/>
        <v>0</v>
      </c>
      <c r="C562" s="17"/>
      <c r="D562" s="24"/>
      <c r="E562" s="55" t="str">
        <f>IF(D562="","",VLOOKUP(D562,'Thema''s Normen Processen'!$A$3:$D$502,2,FALSE))</f>
        <v/>
      </c>
      <c r="F562" s="29"/>
      <c r="G562" s="29"/>
      <c r="H562" s="24"/>
      <c r="I562" s="41">
        <f t="shared" si="34"/>
        <v>0</v>
      </c>
      <c r="J562" s="41" t="str">
        <f t="shared" si="35"/>
        <v/>
      </c>
      <c r="K562" s="24"/>
      <c r="L562" s="58" t="str">
        <f>IF(C562=0,"",VLOOKUP(C562,Afdelingen!$A$3:$H$102,8,FALSE))</f>
        <v/>
      </c>
      <c r="M562" s="35"/>
    </row>
    <row r="563" spans="1:13" x14ac:dyDescent="0.3">
      <c r="A563" s="2" t="str">
        <f t="shared" si="32"/>
        <v>0</v>
      </c>
      <c r="B563" s="2" t="str">
        <f t="shared" si="33"/>
        <v>0</v>
      </c>
      <c r="C563" s="17"/>
      <c r="D563" s="24"/>
      <c r="E563" s="55" t="str">
        <f>IF(D563="","",VLOOKUP(D563,'Thema''s Normen Processen'!$A$3:$D$502,2,FALSE))</f>
        <v/>
      </c>
      <c r="F563" s="29"/>
      <c r="G563" s="29"/>
      <c r="H563" s="24"/>
      <c r="I563" s="41">
        <f t="shared" si="34"/>
        <v>0</v>
      </c>
      <c r="J563" s="41" t="str">
        <f t="shared" si="35"/>
        <v/>
      </c>
      <c r="K563" s="24"/>
      <c r="L563" s="58" t="str">
        <f>IF(C563=0,"",VLOOKUP(C563,Afdelingen!$A$3:$H$102,8,FALSE))</f>
        <v/>
      </c>
      <c r="M563" s="35"/>
    </row>
    <row r="564" spans="1:13" x14ac:dyDescent="0.3">
      <c r="A564" s="2" t="str">
        <f t="shared" si="32"/>
        <v>0</v>
      </c>
      <c r="B564" s="2" t="str">
        <f t="shared" si="33"/>
        <v>0</v>
      </c>
      <c r="C564" s="17"/>
      <c r="D564" s="24"/>
      <c r="E564" s="55" t="str">
        <f>IF(D564="","",VLOOKUP(D564,'Thema''s Normen Processen'!$A$3:$D$502,2,FALSE))</f>
        <v/>
      </c>
      <c r="F564" s="29"/>
      <c r="G564" s="29"/>
      <c r="H564" s="24"/>
      <c r="I564" s="41">
        <f t="shared" si="34"/>
        <v>0</v>
      </c>
      <c r="J564" s="41" t="str">
        <f t="shared" si="35"/>
        <v/>
      </c>
      <c r="K564" s="24"/>
      <c r="L564" s="58" t="str">
        <f>IF(C564=0,"",VLOOKUP(C564,Afdelingen!$A$3:$H$102,8,FALSE))</f>
        <v/>
      </c>
      <c r="M564" s="35"/>
    </row>
    <row r="565" spans="1:13" x14ac:dyDescent="0.3">
      <c r="A565" s="2" t="str">
        <f t="shared" si="32"/>
        <v>0</v>
      </c>
      <c r="B565" s="2" t="str">
        <f t="shared" si="33"/>
        <v>0</v>
      </c>
      <c r="C565" s="17"/>
      <c r="D565" s="24"/>
      <c r="E565" s="55" t="str">
        <f>IF(D565="","",VLOOKUP(D565,'Thema''s Normen Processen'!$A$3:$D$502,2,FALSE))</f>
        <v/>
      </c>
      <c r="F565" s="29"/>
      <c r="G565" s="29"/>
      <c r="H565" s="24"/>
      <c r="I565" s="41">
        <f t="shared" si="34"/>
        <v>0</v>
      </c>
      <c r="J565" s="41" t="str">
        <f t="shared" si="35"/>
        <v/>
      </c>
      <c r="K565" s="24"/>
      <c r="L565" s="58" t="str">
        <f>IF(C565=0,"",VLOOKUP(C565,Afdelingen!$A$3:$H$102,8,FALSE))</f>
        <v/>
      </c>
      <c r="M565" s="35"/>
    </row>
    <row r="566" spans="1:13" x14ac:dyDescent="0.3">
      <c r="A566" s="2" t="str">
        <f t="shared" si="32"/>
        <v>0</v>
      </c>
      <c r="B566" s="2" t="str">
        <f t="shared" si="33"/>
        <v>0</v>
      </c>
      <c r="C566" s="17"/>
      <c r="D566" s="24"/>
      <c r="E566" s="55" t="str">
        <f>IF(D566="","",VLOOKUP(D566,'Thema''s Normen Processen'!$A$3:$D$502,2,FALSE))</f>
        <v/>
      </c>
      <c r="F566" s="29"/>
      <c r="G566" s="29"/>
      <c r="H566" s="24"/>
      <c r="I566" s="41">
        <f t="shared" si="34"/>
        <v>0</v>
      </c>
      <c r="J566" s="41" t="str">
        <f t="shared" si="35"/>
        <v/>
      </c>
      <c r="K566" s="24"/>
      <c r="L566" s="58" t="str">
        <f>IF(C566=0,"",VLOOKUP(C566,Afdelingen!$A$3:$H$102,8,FALSE))</f>
        <v/>
      </c>
      <c r="M566" s="35"/>
    </row>
    <row r="567" spans="1:13" x14ac:dyDescent="0.3">
      <c r="A567" s="2" t="str">
        <f t="shared" si="32"/>
        <v>0</v>
      </c>
      <c r="B567" s="2" t="str">
        <f t="shared" si="33"/>
        <v>0</v>
      </c>
      <c r="C567" s="17"/>
      <c r="D567" s="24"/>
      <c r="E567" s="55" t="str">
        <f>IF(D567="","",VLOOKUP(D567,'Thema''s Normen Processen'!$A$3:$D$502,2,FALSE))</f>
        <v/>
      </c>
      <c r="F567" s="29"/>
      <c r="G567" s="29"/>
      <c r="H567" s="24"/>
      <c r="I567" s="41">
        <f t="shared" si="34"/>
        <v>0</v>
      </c>
      <c r="J567" s="41" t="str">
        <f t="shared" si="35"/>
        <v/>
      </c>
      <c r="K567" s="24"/>
      <c r="L567" s="58" t="str">
        <f>IF(C567=0,"",VLOOKUP(C567,Afdelingen!$A$3:$H$102,8,FALSE))</f>
        <v/>
      </c>
      <c r="M567" s="35"/>
    </row>
    <row r="568" spans="1:13" x14ac:dyDescent="0.3">
      <c r="A568" s="2" t="str">
        <f t="shared" si="32"/>
        <v>0</v>
      </c>
      <c r="B568" s="2" t="str">
        <f t="shared" si="33"/>
        <v>0</v>
      </c>
      <c r="C568" s="17"/>
      <c r="D568" s="24"/>
      <c r="E568" s="55" t="str">
        <f>IF(D568="","",VLOOKUP(D568,'Thema''s Normen Processen'!$A$3:$D$502,2,FALSE))</f>
        <v/>
      </c>
      <c r="F568" s="29"/>
      <c r="G568" s="29"/>
      <c r="H568" s="24"/>
      <c r="I568" s="41">
        <f t="shared" si="34"/>
        <v>0</v>
      </c>
      <c r="J568" s="41" t="str">
        <f t="shared" si="35"/>
        <v/>
      </c>
      <c r="K568" s="24"/>
      <c r="L568" s="58" t="str">
        <f>IF(C568=0,"",VLOOKUP(C568,Afdelingen!$A$3:$H$102,8,FALSE))</f>
        <v/>
      </c>
      <c r="M568" s="35"/>
    </row>
    <row r="569" spans="1:13" x14ac:dyDescent="0.3">
      <c r="A569" s="2" t="str">
        <f t="shared" si="32"/>
        <v>0</v>
      </c>
      <c r="B569" s="2" t="str">
        <f t="shared" si="33"/>
        <v>0</v>
      </c>
      <c r="C569" s="17"/>
      <c r="D569" s="24"/>
      <c r="E569" s="55" t="str">
        <f>IF(D569="","",VLOOKUP(D569,'Thema''s Normen Processen'!$A$3:$D$502,2,FALSE))</f>
        <v/>
      </c>
      <c r="F569" s="29"/>
      <c r="G569" s="29"/>
      <c r="H569" s="24"/>
      <c r="I569" s="41">
        <f t="shared" si="34"/>
        <v>0</v>
      </c>
      <c r="J569" s="41" t="str">
        <f t="shared" si="35"/>
        <v/>
      </c>
      <c r="K569" s="24"/>
      <c r="L569" s="58" t="str">
        <f>IF(C569=0,"",VLOOKUP(C569,Afdelingen!$A$3:$H$102,8,FALSE))</f>
        <v/>
      </c>
      <c r="M569" s="35"/>
    </row>
    <row r="570" spans="1:13" x14ac:dyDescent="0.3">
      <c r="A570" s="2" t="str">
        <f t="shared" si="32"/>
        <v>0</v>
      </c>
      <c r="B570" s="2" t="str">
        <f t="shared" si="33"/>
        <v>0</v>
      </c>
      <c r="C570" s="17"/>
      <c r="D570" s="24"/>
      <c r="E570" s="55" t="str">
        <f>IF(D570="","",VLOOKUP(D570,'Thema''s Normen Processen'!$A$3:$D$502,2,FALSE))</f>
        <v/>
      </c>
      <c r="F570" s="29"/>
      <c r="G570" s="29"/>
      <c r="H570" s="24"/>
      <c r="I570" s="41">
        <f t="shared" si="34"/>
        <v>0</v>
      </c>
      <c r="J570" s="41" t="str">
        <f t="shared" si="35"/>
        <v/>
      </c>
      <c r="K570" s="24"/>
      <c r="L570" s="58" t="str">
        <f>IF(C570=0,"",VLOOKUP(C570,Afdelingen!$A$3:$H$102,8,FALSE))</f>
        <v/>
      </c>
      <c r="M570" s="35"/>
    </row>
    <row r="571" spans="1:13" x14ac:dyDescent="0.3">
      <c r="A571" s="2" t="str">
        <f t="shared" si="32"/>
        <v>0</v>
      </c>
      <c r="B571" s="2" t="str">
        <f t="shared" si="33"/>
        <v>0</v>
      </c>
      <c r="C571" s="17"/>
      <c r="D571" s="24"/>
      <c r="E571" s="55" t="str">
        <f>IF(D571="","",VLOOKUP(D571,'Thema''s Normen Processen'!$A$3:$D$502,2,FALSE))</f>
        <v/>
      </c>
      <c r="F571" s="29"/>
      <c r="G571" s="29"/>
      <c r="H571" s="24"/>
      <c r="I571" s="41">
        <f t="shared" si="34"/>
        <v>0</v>
      </c>
      <c r="J571" s="41" t="str">
        <f t="shared" si="35"/>
        <v/>
      </c>
      <c r="K571" s="24"/>
      <c r="L571" s="58" t="str">
        <f>IF(C571=0,"",VLOOKUP(C571,Afdelingen!$A$3:$H$102,8,FALSE))</f>
        <v/>
      </c>
      <c r="M571" s="35"/>
    </row>
    <row r="572" spans="1:13" x14ac:dyDescent="0.3">
      <c r="A572" s="2" t="str">
        <f t="shared" si="32"/>
        <v>0</v>
      </c>
      <c r="B572" s="2" t="str">
        <f t="shared" si="33"/>
        <v>0</v>
      </c>
      <c r="C572" s="17"/>
      <c r="D572" s="24"/>
      <c r="E572" s="55" t="str">
        <f>IF(D572="","",VLOOKUP(D572,'Thema''s Normen Processen'!$A$3:$D$502,2,FALSE))</f>
        <v/>
      </c>
      <c r="F572" s="29"/>
      <c r="G572" s="29"/>
      <c r="H572" s="24"/>
      <c r="I572" s="41">
        <f t="shared" si="34"/>
        <v>0</v>
      </c>
      <c r="J572" s="41" t="str">
        <f t="shared" si="35"/>
        <v/>
      </c>
      <c r="K572" s="24"/>
      <c r="L572" s="58" t="str">
        <f>IF(C572=0,"",VLOOKUP(C572,Afdelingen!$A$3:$H$102,8,FALSE))</f>
        <v/>
      </c>
      <c r="M572" s="35"/>
    </row>
    <row r="573" spans="1:13" x14ac:dyDescent="0.3">
      <c r="A573" s="2" t="str">
        <f t="shared" si="32"/>
        <v>0</v>
      </c>
      <c r="B573" s="2" t="str">
        <f t="shared" si="33"/>
        <v>0</v>
      </c>
      <c r="C573" s="17"/>
      <c r="D573" s="24"/>
      <c r="E573" s="55" t="str">
        <f>IF(D573="","",VLOOKUP(D573,'Thema''s Normen Processen'!$A$3:$D$502,2,FALSE))</f>
        <v/>
      </c>
      <c r="F573" s="29"/>
      <c r="G573" s="29"/>
      <c r="H573" s="24"/>
      <c r="I573" s="41">
        <f t="shared" si="34"/>
        <v>0</v>
      </c>
      <c r="J573" s="41" t="str">
        <f t="shared" si="35"/>
        <v/>
      </c>
      <c r="K573" s="24"/>
      <c r="L573" s="58" t="str">
        <f>IF(C573=0,"",VLOOKUP(C573,Afdelingen!$A$3:$H$102,8,FALSE))</f>
        <v/>
      </c>
      <c r="M573" s="35"/>
    </row>
    <row r="574" spans="1:13" x14ac:dyDescent="0.3">
      <c r="A574" s="2" t="str">
        <f t="shared" si="32"/>
        <v>0</v>
      </c>
      <c r="B574" s="2" t="str">
        <f t="shared" si="33"/>
        <v>0</v>
      </c>
      <c r="C574" s="17"/>
      <c r="D574" s="24"/>
      <c r="E574" s="55" t="str">
        <f>IF(D574="","",VLOOKUP(D574,'Thema''s Normen Processen'!$A$3:$D$502,2,FALSE))</f>
        <v/>
      </c>
      <c r="F574" s="29"/>
      <c r="G574" s="29"/>
      <c r="H574" s="24"/>
      <c r="I574" s="41">
        <f t="shared" si="34"/>
        <v>0</v>
      </c>
      <c r="J574" s="41" t="str">
        <f t="shared" si="35"/>
        <v/>
      </c>
      <c r="K574" s="24"/>
      <c r="L574" s="58" t="str">
        <f>IF(C574=0,"",VLOOKUP(C574,Afdelingen!$A$3:$H$102,8,FALSE))</f>
        <v/>
      </c>
      <c r="M574" s="35"/>
    </row>
    <row r="575" spans="1:13" x14ac:dyDescent="0.3">
      <c r="A575" s="2" t="str">
        <f t="shared" si="32"/>
        <v>0</v>
      </c>
      <c r="B575" s="2" t="str">
        <f t="shared" si="33"/>
        <v>0</v>
      </c>
      <c r="C575" s="17"/>
      <c r="D575" s="24"/>
      <c r="E575" s="55" t="str">
        <f>IF(D575="","",VLOOKUP(D575,'Thema''s Normen Processen'!$A$3:$D$502,2,FALSE))</f>
        <v/>
      </c>
      <c r="F575" s="29"/>
      <c r="G575" s="29"/>
      <c r="H575" s="24"/>
      <c r="I575" s="41">
        <f t="shared" si="34"/>
        <v>0</v>
      </c>
      <c r="J575" s="41" t="str">
        <f t="shared" si="35"/>
        <v/>
      </c>
      <c r="K575" s="24"/>
      <c r="L575" s="58" t="str">
        <f>IF(C575=0,"",VLOOKUP(C575,Afdelingen!$A$3:$H$102,8,FALSE))</f>
        <v/>
      </c>
      <c r="M575" s="35"/>
    </row>
    <row r="576" spans="1:13" x14ac:dyDescent="0.3">
      <c r="A576" s="2" t="str">
        <f t="shared" si="32"/>
        <v>0</v>
      </c>
      <c r="B576" s="2" t="str">
        <f t="shared" si="33"/>
        <v>0</v>
      </c>
      <c r="C576" s="17"/>
      <c r="D576" s="24"/>
      <c r="E576" s="55" t="str">
        <f>IF(D576="","",VLOOKUP(D576,'Thema''s Normen Processen'!$A$3:$D$502,2,FALSE))</f>
        <v/>
      </c>
      <c r="F576" s="29"/>
      <c r="G576" s="29"/>
      <c r="H576" s="24"/>
      <c r="I576" s="41">
        <f t="shared" si="34"/>
        <v>0</v>
      </c>
      <c r="J576" s="41" t="str">
        <f t="shared" si="35"/>
        <v/>
      </c>
      <c r="K576" s="24"/>
      <c r="L576" s="58" t="str">
        <f>IF(C576=0,"",VLOOKUP(C576,Afdelingen!$A$3:$H$102,8,FALSE))</f>
        <v/>
      </c>
      <c r="M576" s="35"/>
    </row>
    <row r="577" spans="1:13" x14ac:dyDescent="0.3">
      <c r="A577" s="2" t="str">
        <f t="shared" si="32"/>
        <v>0</v>
      </c>
      <c r="B577" s="2" t="str">
        <f t="shared" si="33"/>
        <v>0</v>
      </c>
      <c r="C577" s="17"/>
      <c r="D577" s="24"/>
      <c r="E577" s="55" t="str">
        <f>IF(D577="","",VLOOKUP(D577,'Thema''s Normen Processen'!$A$3:$D$502,2,FALSE))</f>
        <v/>
      </c>
      <c r="F577" s="29"/>
      <c r="G577" s="29"/>
      <c r="H577" s="24"/>
      <c r="I577" s="41">
        <f t="shared" si="34"/>
        <v>0</v>
      </c>
      <c r="J577" s="41" t="str">
        <f t="shared" si="35"/>
        <v/>
      </c>
      <c r="K577" s="24"/>
      <c r="L577" s="58" t="str">
        <f>IF(C577=0,"",VLOOKUP(C577,Afdelingen!$A$3:$H$102,8,FALSE))</f>
        <v/>
      </c>
      <c r="M577" s="35"/>
    </row>
    <row r="578" spans="1:13" x14ac:dyDescent="0.3">
      <c r="A578" s="2" t="str">
        <f t="shared" si="32"/>
        <v>0</v>
      </c>
      <c r="B578" s="2" t="str">
        <f t="shared" si="33"/>
        <v>0</v>
      </c>
      <c r="C578" s="17"/>
      <c r="D578" s="24"/>
      <c r="E578" s="55" t="str">
        <f>IF(D578="","",VLOOKUP(D578,'Thema''s Normen Processen'!$A$3:$D$502,2,FALSE))</f>
        <v/>
      </c>
      <c r="F578" s="29"/>
      <c r="G578" s="29"/>
      <c r="H578" s="24"/>
      <c r="I578" s="41">
        <f t="shared" si="34"/>
        <v>0</v>
      </c>
      <c r="J578" s="41" t="str">
        <f t="shared" si="35"/>
        <v/>
      </c>
      <c r="K578" s="24"/>
      <c r="L578" s="58" t="str">
        <f>IF(C578=0,"",VLOOKUP(C578,Afdelingen!$A$3:$H$102,8,FALSE))</f>
        <v/>
      </c>
      <c r="M578" s="35"/>
    </row>
    <row r="579" spans="1:13" x14ac:dyDescent="0.3">
      <c r="A579" s="2" t="str">
        <f t="shared" si="32"/>
        <v>0</v>
      </c>
      <c r="B579" s="2" t="str">
        <f t="shared" si="33"/>
        <v>0</v>
      </c>
      <c r="C579" s="17"/>
      <c r="D579" s="24"/>
      <c r="E579" s="55" t="str">
        <f>IF(D579="","",VLOOKUP(D579,'Thema''s Normen Processen'!$A$3:$D$502,2,FALSE))</f>
        <v/>
      </c>
      <c r="F579" s="29"/>
      <c r="G579" s="29"/>
      <c r="H579" s="24"/>
      <c r="I579" s="41">
        <f t="shared" si="34"/>
        <v>0</v>
      </c>
      <c r="J579" s="41" t="str">
        <f t="shared" si="35"/>
        <v/>
      </c>
      <c r="K579" s="24"/>
      <c r="L579" s="58" t="str">
        <f>IF(C579=0,"",VLOOKUP(C579,Afdelingen!$A$3:$H$102,8,FALSE))</f>
        <v/>
      </c>
      <c r="M579" s="35"/>
    </row>
    <row r="580" spans="1:13" x14ac:dyDescent="0.3">
      <c r="A580" s="2" t="str">
        <f t="shared" ref="A580:A643" si="36">CONCATENATE(C580,I580,J580)</f>
        <v>0</v>
      </c>
      <c r="B580" s="2" t="str">
        <f t="shared" ref="B580:B643" si="37">CONCATENATE(D580,I580,J580)</f>
        <v>0</v>
      </c>
      <c r="C580" s="17"/>
      <c r="D580" s="24"/>
      <c r="E580" s="55" t="str">
        <f>IF(D580="","",VLOOKUP(D580,'Thema''s Normen Processen'!$A$3:$D$502,2,FALSE))</f>
        <v/>
      </c>
      <c r="F580" s="29"/>
      <c r="G580" s="29"/>
      <c r="H580" s="24"/>
      <c r="I580" s="41">
        <f t="shared" ref="I580:I643" si="38">IF(H580=0,0,VLOOKUP(MONTH(H580),$AD$2:$AE$13,2,FALSE))</f>
        <v>0</v>
      </c>
      <c r="J580" s="41" t="str">
        <f t="shared" ref="J580:J643" si="39">IF(H580="","",YEAR(H580))</f>
        <v/>
      </c>
      <c r="K580" s="24"/>
      <c r="L580" s="58" t="str">
        <f>IF(C580=0,"",VLOOKUP(C580,Afdelingen!$A$3:$H$102,8,FALSE))</f>
        <v/>
      </c>
      <c r="M580" s="35"/>
    </row>
    <row r="581" spans="1:13" x14ac:dyDescent="0.3">
      <c r="A581" s="2" t="str">
        <f t="shared" si="36"/>
        <v>0</v>
      </c>
      <c r="B581" s="2" t="str">
        <f t="shared" si="37"/>
        <v>0</v>
      </c>
      <c r="C581" s="17"/>
      <c r="D581" s="24"/>
      <c r="E581" s="55" t="str">
        <f>IF(D581="","",VLOOKUP(D581,'Thema''s Normen Processen'!$A$3:$D$502,2,FALSE))</f>
        <v/>
      </c>
      <c r="F581" s="29"/>
      <c r="G581" s="29"/>
      <c r="H581" s="24"/>
      <c r="I581" s="41">
        <f t="shared" si="38"/>
        <v>0</v>
      </c>
      <c r="J581" s="41" t="str">
        <f t="shared" si="39"/>
        <v/>
      </c>
      <c r="K581" s="24"/>
      <c r="L581" s="58" t="str">
        <f>IF(C581=0,"",VLOOKUP(C581,Afdelingen!$A$3:$H$102,8,FALSE))</f>
        <v/>
      </c>
      <c r="M581" s="35"/>
    </row>
    <row r="582" spans="1:13" x14ac:dyDescent="0.3">
      <c r="A582" s="2" t="str">
        <f t="shared" si="36"/>
        <v>0</v>
      </c>
      <c r="B582" s="2" t="str">
        <f t="shared" si="37"/>
        <v>0</v>
      </c>
      <c r="C582" s="17"/>
      <c r="D582" s="24"/>
      <c r="E582" s="55" t="str">
        <f>IF(D582="","",VLOOKUP(D582,'Thema''s Normen Processen'!$A$3:$D$502,2,FALSE))</f>
        <v/>
      </c>
      <c r="F582" s="29"/>
      <c r="G582" s="29"/>
      <c r="H582" s="24"/>
      <c r="I582" s="41">
        <f t="shared" si="38"/>
        <v>0</v>
      </c>
      <c r="J582" s="41" t="str">
        <f t="shared" si="39"/>
        <v/>
      </c>
      <c r="K582" s="24"/>
      <c r="L582" s="58" t="str">
        <f>IF(C582=0,"",VLOOKUP(C582,Afdelingen!$A$3:$H$102,8,FALSE))</f>
        <v/>
      </c>
      <c r="M582" s="35"/>
    </row>
    <row r="583" spans="1:13" x14ac:dyDescent="0.3">
      <c r="A583" s="2" t="str">
        <f t="shared" si="36"/>
        <v>0</v>
      </c>
      <c r="B583" s="2" t="str">
        <f t="shared" si="37"/>
        <v>0</v>
      </c>
      <c r="C583" s="17"/>
      <c r="D583" s="24"/>
      <c r="E583" s="55" t="str">
        <f>IF(D583="","",VLOOKUP(D583,'Thema''s Normen Processen'!$A$3:$D$502,2,FALSE))</f>
        <v/>
      </c>
      <c r="F583" s="29"/>
      <c r="G583" s="29"/>
      <c r="H583" s="24"/>
      <c r="I583" s="41">
        <f t="shared" si="38"/>
        <v>0</v>
      </c>
      <c r="J583" s="41" t="str">
        <f t="shared" si="39"/>
        <v/>
      </c>
      <c r="K583" s="24"/>
      <c r="L583" s="58" t="str">
        <f>IF(C583=0,"",VLOOKUP(C583,Afdelingen!$A$3:$H$102,8,FALSE))</f>
        <v/>
      </c>
      <c r="M583" s="35"/>
    </row>
    <row r="584" spans="1:13" x14ac:dyDescent="0.3">
      <c r="A584" s="2" t="str">
        <f t="shared" si="36"/>
        <v>0</v>
      </c>
      <c r="B584" s="2" t="str">
        <f t="shared" si="37"/>
        <v>0</v>
      </c>
      <c r="C584" s="17"/>
      <c r="D584" s="24"/>
      <c r="E584" s="55" t="str">
        <f>IF(D584="","",VLOOKUP(D584,'Thema''s Normen Processen'!$A$3:$D$502,2,FALSE))</f>
        <v/>
      </c>
      <c r="F584" s="29"/>
      <c r="G584" s="29"/>
      <c r="H584" s="24"/>
      <c r="I584" s="41">
        <f t="shared" si="38"/>
        <v>0</v>
      </c>
      <c r="J584" s="41" t="str">
        <f t="shared" si="39"/>
        <v/>
      </c>
      <c r="K584" s="24"/>
      <c r="L584" s="58" t="str">
        <f>IF(C584=0,"",VLOOKUP(C584,Afdelingen!$A$3:$H$102,8,FALSE))</f>
        <v/>
      </c>
      <c r="M584" s="35"/>
    </row>
    <row r="585" spans="1:13" x14ac:dyDescent="0.3">
      <c r="A585" s="2" t="str">
        <f t="shared" si="36"/>
        <v>0</v>
      </c>
      <c r="B585" s="2" t="str">
        <f t="shared" si="37"/>
        <v>0</v>
      </c>
      <c r="C585" s="17"/>
      <c r="D585" s="24"/>
      <c r="E585" s="55" t="str">
        <f>IF(D585="","",VLOOKUP(D585,'Thema''s Normen Processen'!$A$3:$D$502,2,FALSE))</f>
        <v/>
      </c>
      <c r="F585" s="29"/>
      <c r="G585" s="29"/>
      <c r="H585" s="24"/>
      <c r="I585" s="41">
        <f t="shared" si="38"/>
        <v>0</v>
      </c>
      <c r="J585" s="41" t="str">
        <f t="shared" si="39"/>
        <v/>
      </c>
      <c r="K585" s="24"/>
      <c r="L585" s="58" t="str">
        <f>IF(C585=0,"",VLOOKUP(C585,Afdelingen!$A$3:$H$102,8,FALSE))</f>
        <v/>
      </c>
      <c r="M585" s="35"/>
    </row>
    <row r="586" spans="1:13" x14ac:dyDescent="0.3">
      <c r="A586" s="2" t="str">
        <f t="shared" si="36"/>
        <v>0</v>
      </c>
      <c r="B586" s="2" t="str">
        <f t="shared" si="37"/>
        <v>0</v>
      </c>
      <c r="C586" s="17"/>
      <c r="D586" s="24"/>
      <c r="E586" s="55" t="str">
        <f>IF(D586="","",VLOOKUP(D586,'Thema''s Normen Processen'!$A$3:$D$502,2,FALSE))</f>
        <v/>
      </c>
      <c r="F586" s="29"/>
      <c r="G586" s="29"/>
      <c r="H586" s="24"/>
      <c r="I586" s="41">
        <f t="shared" si="38"/>
        <v>0</v>
      </c>
      <c r="J586" s="41" t="str">
        <f t="shared" si="39"/>
        <v/>
      </c>
      <c r="K586" s="24"/>
      <c r="L586" s="58" t="str">
        <f>IF(C586=0,"",VLOOKUP(C586,Afdelingen!$A$3:$H$102,8,FALSE))</f>
        <v/>
      </c>
      <c r="M586" s="35"/>
    </row>
    <row r="587" spans="1:13" x14ac:dyDescent="0.3">
      <c r="A587" s="2" t="str">
        <f t="shared" si="36"/>
        <v>0</v>
      </c>
      <c r="B587" s="2" t="str">
        <f t="shared" si="37"/>
        <v>0</v>
      </c>
      <c r="C587" s="17"/>
      <c r="D587" s="24"/>
      <c r="E587" s="55" t="str">
        <f>IF(D587="","",VLOOKUP(D587,'Thema''s Normen Processen'!$A$3:$D$502,2,FALSE))</f>
        <v/>
      </c>
      <c r="F587" s="29"/>
      <c r="G587" s="29"/>
      <c r="H587" s="24"/>
      <c r="I587" s="41">
        <f t="shared" si="38"/>
        <v>0</v>
      </c>
      <c r="J587" s="41" t="str">
        <f t="shared" si="39"/>
        <v/>
      </c>
      <c r="K587" s="24"/>
      <c r="L587" s="58" t="str">
        <f>IF(C587=0,"",VLOOKUP(C587,Afdelingen!$A$3:$H$102,8,FALSE))</f>
        <v/>
      </c>
      <c r="M587" s="35"/>
    </row>
    <row r="588" spans="1:13" x14ac:dyDescent="0.3">
      <c r="A588" s="2" t="str">
        <f t="shared" si="36"/>
        <v>0</v>
      </c>
      <c r="B588" s="2" t="str">
        <f t="shared" si="37"/>
        <v>0</v>
      </c>
      <c r="C588" s="17"/>
      <c r="D588" s="24"/>
      <c r="E588" s="55" t="str">
        <f>IF(D588="","",VLOOKUP(D588,'Thema''s Normen Processen'!$A$3:$D$502,2,FALSE))</f>
        <v/>
      </c>
      <c r="F588" s="29"/>
      <c r="G588" s="29"/>
      <c r="H588" s="24"/>
      <c r="I588" s="41">
        <f t="shared" si="38"/>
        <v>0</v>
      </c>
      <c r="J588" s="41" t="str">
        <f t="shared" si="39"/>
        <v/>
      </c>
      <c r="K588" s="24"/>
      <c r="L588" s="58" t="str">
        <f>IF(C588=0,"",VLOOKUP(C588,Afdelingen!$A$3:$H$102,8,FALSE))</f>
        <v/>
      </c>
      <c r="M588" s="35"/>
    </row>
    <row r="589" spans="1:13" x14ac:dyDescent="0.3">
      <c r="A589" s="2" t="str">
        <f t="shared" si="36"/>
        <v>0</v>
      </c>
      <c r="B589" s="2" t="str">
        <f t="shared" si="37"/>
        <v>0</v>
      </c>
      <c r="C589" s="17"/>
      <c r="D589" s="24"/>
      <c r="E589" s="55" t="str">
        <f>IF(D589="","",VLOOKUP(D589,'Thema''s Normen Processen'!$A$3:$D$502,2,FALSE))</f>
        <v/>
      </c>
      <c r="F589" s="29"/>
      <c r="G589" s="29"/>
      <c r="H589" s="24"/>
      <c r="I589" s="41">
        <f t="shared" si="38"/>
        <v>0</v>
      </c>
      <c r="J589" s="41" t="str">
        <f t="shared" si="39"/>
        <v/>
      </c>
      <c r="K589" s="24"/>
      <c r="L589" s="58" t="str">
        <f>IF(C589=0,"",VLOOKUP(C589,Afdelingen!$A$3:$H$102,8,FALSE))</f>
        <v/>
      </c>
      <c r="M589" s="35"/>
    </row>
    <row r="590" spans="1:13" x14ac:dyDescent="0.3">
      <c r="A590" s="2" t="str">
        <f t="shared" si="36"/>
        <v>0</v>
      </c>
      <c r="B590" s="2" t="str">
        <f t="shared" si="37"/>
        <v>0</v>
      </c>
      <c r="C590" s="17"/>
      <c r="D590" s="24"/>
      <c r="E590" s="55" t="str">
        <f>IF(D590="","",VLOOKUP(D590,'Thema''s Normen Processen'!$A$3:$D$502,2,FALSE))</f>
        <v/>
      </c>
      <c r="F590" s="29"/>
      <c r="G590" s="29"/>
      <c r="H590" s="24"/>
      <c r="I590" s="41">
        <f t="shared" si="38"/>
        <v>0</v>
      </c>
      <c r="J590" s="41" t="str">
        <f t="shared" si="39"/>
        <v/>
      </c>
      <c r="K590" s="24"/>
      <c r="L590" s="58" t="str">
        <f>IF(C590=0,"",VLOOKUP(C590,Afdelingen!$A$3:$H$102,8,FALSE))</f>
        <v/>
      </c>
      <c r="M590" s="35"/>
    </row>
    <row r="591" spans="1:13" x14ac:dyDescent="0.3">
      <c r="A591" s="2" t="str">
        <f t="shared" si="36"/>
        <v>0</v>
      </c>
      <c r="B591" s="2" t="str">
        <f t="shared" si="37"/>
        <v>0</v>
      </c>
      <c r="C591" s="17"/>
      <c r="D591" s="24"/>
      <c r="E591" s="55" t="str">
        <f>IF(D591="","",VLOOKUP(D591,'Thema''s Normen Processen'!$A$3:$D$502,2,FALSE))</f>
        <v/>
      </c>
      <c r="F591" s="29"/>
      <c r="G591" s="29"/>
      <c r="H591" s="24"/>
      <c r="I591" s="41">
        <f t="shared" si="38"/>
        <v>0</v>
      </c>
      <c r="J591" s="41" t="str">
        <f t="shared" si="39"/>
        <v/>
      </c>
      <c r="K591" s="24"/>
      <c r="L591" s="58" t="str">
        <f>IF(C591=0,"",VLOOKUP(C591,Afdelingen!$A$3:$H$102,8,FALSE))</f>
        <v/>
      </c>
      <c r="M591" s="35"/>
    </row>
    <row r="592" spans="1:13" x14ac:dyDescent="0.3">
      <c r="A592" s="2" t="str">
        <f t="shared" si="36"/>
        <v>0</v>
      </c>
      <c r="B592" s="2" t="str">
        <f t="shared" si="37"/>
        <v>0</v>
      </c>
      <c r="C592" s="17"/>
      <c r="D592" s="24"/>
      <c r="E592" s="55" t="str">
        <f>IF(D592="","",VLOOKUP(D592,'Thema''s Normen Processen'!$A$3:$D$502,2,FALSE))</f>
        <v/>
      </c>
      <c r="F592" s="29"/>
      <c r="G592" s="29"/>
      <c r="H592" s="24"/>
      <c r="I592" s="41">
        <f t="shared" si="38"/>
        <v>0</v>
      </c>
      <c r="J592" s="41" t="str">
        <f t="shared" si="39"/>
        <v/>
      </c>
      <c r="K592" s="24"/>
      <c r="L592" s="58" t="str">
        <f>IF(C592=0,"",VLOOKUP(C592,Afdelingen!$A$3:$H$102,8,FALSE))</f>
        <v/>
      </c>
      <c r="M592" s="35"/>
    </row>
    <row r="593" spans="1:13" x14ac:dyDescent="0.3">
      <c r="A593" s="2" t="str">
        <f t="shared" si="36"/>
        <v>0</v>
      </c>
      <c r="B593" s="2" t="str">
        <f t="shared" si="37"/>
        <v>0</v>
      </c>
      <c r="C593" s="17"/>
      <c r="D593" s="24"/>
      <c r="E593" s="55" t="str">
        <f>IF(D593="","",VLOOKUP(D593,'Thema''s Normen Processen'!$A$3:$D$502,2,FALSE))</f>
        <v/>
      </c>
      <c r="F593" s="29"/>
      <c r="G593" s="29"/>
      <c r="H593" s="24"/>
      <c r="I593" s="41">
        <f t="shared" si="38"/>
        <v>0</v>
      </c>
      <c r="J593" s="41" t="str">
        <f t="shared" si="39"/>
        <v/>
      </c>
      <c r="K593" s="24"/>
      <c r="L593" s="58" t="str">
        <f>IF(C593=0,"",VLOOKUP(C593,Afdelingen!$A$3:$H$102,8,FALSE))</f>
        <v/>
      </c>
      <c r="M593" s="35"/>
    </row>
    <row r="594" spans="1:13" x14ac:dyDescent="0.3">
      <c r="A594" s="2" t="str">
        <f t="shared" si="36"/>
        <v>0</v>
      </c>
      <c r="B594" s="2" t="str">
        <f t="shared" si="37"/>
        <v>0</v>
      </c>
      <c r="C594" s="17"/>
      <c r="D594" s="24"/>
      <c r="E594" s="55" t="str">
        <f>IF(D594="","",VLOOKUP(D594,'Thema''s Normen Processen'!$A$3:$D$502,2,FALSE))</f>
        <v/>
      </c>
      <c r="F594" s="29"/>
      <c r="G594" s="29"/>
      <c r="H594" s="24"/>
      <c r="I594" s="41">
        <f t="shared" si="38"/>
        <v>0</v>
      </c>
      <c r="J594" s="41" t="str">
        <f t="shared" si="39"/>
        <v/>
      </c>
      <c r="K594" s="24"/>
      <c r="L594" s="58" t="str">
        <f>IF(C594=0,"",VLOOKUP(C594,Afdelingen!$A$3:$H$102,8,FALSE))</f>
        <v/>
      </c>
      <c r="M594" s="35"/>
    </row>
    <row r="595" spans="1:13" x14ac:dyDescent="0.3">
      <c r="A595" s="2" t="str">
        <f t="shared" si="36"/>
        <v>0</v>
      </c>
      <c r="B595" s="2" t="str">
        <f t="shared" si="37"/>
        <v>0</v>
      </c>
      <c r="C595" s="17"/>
      <c r="D595" s="24"/>
      <c r="E595" s="55" t="str">
        <f>IF(D595="","",VLOOKUP(D595,'Thema''s Normen Processen'!$A$3:$D$502,2,FALSE))</f>
        <v/>
      </c>
      <c r="F595" s="29"/>
      <c r="G595" s="29"/>
      <c r="H595" s="24"/>
      <c r="I595" s="41">
        <f t="shared" si="38"/>
        <v>0</v>
      </c>
      <c r="J595" s="41" t="str">
        <f t="shared" si="39"/>
        <v/>
      </c>
      <c r="K595" s="24"/>
      <c r="L595" s="58" t="str">
        <f>IF(C595=0,"",VLOOKUP(C595,Afdelingen!$A$3:$H$102,8,FALSE))</f>
        <v/>
      </c>
      <c r="M595" s="35"/>
    </row>
    <row r="596" spans="1:13" x14ac:dyDescent="0.3">
      <c r="A596" s="2" t="str">
        <f t="shared" si="36"/>
        <v>0</v>
      </c>
      <c r="B596" s="2" t="str">
        <f t="shared" si="37"/>
        <v>0</v>
      </c>
      <c r="C596" s="17"/>
      <c r="D596" s="24"/>
      <c r="E596" s="55" t="str">
        <f>IF(D596="","",VLOOKUP(D596,'Thema''s Normen Processen'!$A$3:$D$502,2,FALSE))</f>
        <v/>
      </c>
      <c r="F596" s="29"/>
      <c r="G596" s="29"/>
      <c r="H596" s="24"/>
      <c r="I596" s="41">
        <f t="shared" si="38"/>
        <v>0</v>
      </c>
      <c r="J596" s="41" t="str">
        <f t="shared" si="39"/>
        <v/>
      </c>
      <c r="K596" s="24"/>
      <c r="L596" s="58" t="str">
        <f>IF(C596=0,"",VLOOKUP(C596,Afdelingen!$A$3:$H$102,8,FALSE))</f>
        <v/>
      </c>
      <c r="M596" s="35"/>
    </row>
    <row r="597" spans="1:13" x14ac:dyDescent="0.3">
      <c r="A597" s="2" t="str">
        <f t="shared" si="36"/>
        <v>0</v>
      </c>
      <c r="B597" s="2" t="str">
        <f t="shared" si="37"/>
        <v>0</v>
      </c>
      <c r="C597" s="17"/>
      <c r="D597" s="24"/>
      <c r="E597" s="55" t="str">
        <f>IF(D597="","",VLOOKUP(D597,'Thema''s Normen Processen'!$A$3:$D$502,2,FALSE))</f>
        <v/>
      </c>
      <c r="F597" s="29"/>
      <c r="G597" s="29"/>
      <c r="H597" s="24"/>
      <c r="I597" s="41">
        <f t="shared" si="38"/>
        <v>0</v>
      </c>
      <c r="J597" s="41" t="str">
        <f t="shared" si="39"/>
        <v/>
      </c>
      <c r="K597" s="24"/>
      <c r="L597" s="58" t="str">
        <f>IF(C597=0,"",VLOOKUP(C597,Afdelingen!$A$3:$H$102,8,FALSE))</f>
        <v/>
      </c>
      <c r="M597" s="35"/>
    </row>
    <row r="598" spans="1:13" x14ac:dyDescent="0.3">
      <c r="A598" s="2" t="str">
        <f t="shared" si="36"/>
        <v>0</v>
      </c>
      <c r="B598" s="2" t="str">
        <f t="shared" si="37"/>
        <v>0</v>
      </c>
      <c r="C598" s="17"/>
      <c r="D598" s="24"/>
      <c r="E598" s="55" t="str">
        <f>IF(D598="","",VLOOKUP(D598,'Thema''s Normen Processen'!$A$3:$D$502,2,FALSE))</f>
        <v/>
      </c>
      <c r="F598" s="29"/>
      <c r="G598" s="29"/>
      <c r="H598" s="24"/>
      <c r="I598" s="41">
        <f t="shared" si="38"/>
        <v>0</v>
      </c>
      <c r="J598" s="41" t="str">
        <f t="shared" si="39"/>
        <v/>
      </c>
      <c r="K598" s="24"/>
      <c r="L598" s="58" t="str">
        <f>IF(C598=0,"",VLOOKUP(C598,Afdelingen!$A$3:$H$102,8,FALSE))</f>
        <v/>
      </c>
      <c r="M598" s="35"/>
    </row>
    <row r="599" spans="1:13" x14ac:dyDescent="0.3">
      <c r="A599" s="2" t="str">
        <f t="shared" si="36"/>
        <v>0</v>
      </c>
      <c r="B599" s="2" t="str">
        <f t="shared" si="37"/>
        <v>0</v>
      </c>
      <c r="C599" s="17"/>
      <c r="D599" s="24"/>
      <c r="E599" s="55" t="str">
        <f>IF(D599="","",VLOOKUP(D599,'Thema''s Normen Processen'!$A$3:$D$502,2,FALSE))</f>
        <v/>
      </c>
      <c r="F599" s="29"/>
      <c r="G599" s="29"/>
      <c r="H599" s="24"/>
      <c r="I599" s="41">
        <f t="shared" si="38"/>
        <v>0</v>
      </c>
      <c r="J599" s="41" t="str">
        <f t="shared" si="39"/>
        <v/>
      </c>
      <c r="K599" s="24"/>
      <c r="L599" s="58" t="str">
        <f>IF(C599=0,"",VLOOKUP(C599,Afdelingen!$A$3:$H$102,8,FALSE))</f>
        <v/>
      </c>
      <c r="M599" s="35"/>
    </row>
    <row r="600" spans="1:13" x14ac:dyDescent="0.3">
      <c r="A600" s="2" t="str">
        <f t="shared" si="36"/>
        <v>0</v>
      </c>
      <c r="B600" s="2" t="str">
        <f t="shared" si="37"/>
        <v>0</v>
      </c>
      <c r="C600" s="17"/>
      <c r="D600" s="24"/>
      <c r="E600" s="55" t="str">
        <f>IF(D600="","",VLOOKUP(D600,'Thema''s Normen Processen'!$A$3:$D$502,2,FALSE))</f>
        <v/>
      </c>
      <c r="F600" s="29"/>
      <c r="G600" s="29"/>
      <c r="H600" s="24"/>
      <c r="I600" s="41">
        <f t="shared" si="38"/>
        <v>0</v>
      </c>
      <c r="J600" s="41" t="str">
        <f t="shared" si="39"/>
        <v/>
      </c>
      <c r="K600" s="24"/>
      <c r="L600" s="58" t="str">
        <f>IF(C600=0,"",VLOOKUP(C600,Afdelingen!$A$3:$H$102,8,FALSE))</f>
        <v/>
      </c>
      <c r="M600" s="35"/>
    </row>
    <row r="601" spans="1:13" x14ac:dyDescent="0.3">
      <c r="A601" s="2" t="str">
        <f t="shared" si="36"/>
        <v>0</v>
      </c>
      <c r="B601" s="2" t="str">
        <f t="shared" si="37"/>
        <v>0</v>
      </c>
      <c r="C601" s="17"/>
      <c r="D601" s="24"/>
      <c r="E601" s="55" t="str">
        <f>IF(D601="","",VLOOKUP(D601,'Thema''s Normen Processen'!$A$3:$D$502,2,FALSE))</f>
        <v/>
      </c>
      <c r="F601" s="29"/>
      <c r="G601" s="29"/>
      <c r="H601" s="24"/>
      <c r="I601" s="41">
        <f t="shared" si="38"/>
        <v>0</v>
      </c>
      <c r="J601" s="41" t="str">
        <f t="shared" si="39"/>
        <v/>
      </c>
      <c r="K601" s="24"/>
      <c r="L601" s="58" t="str">
        <f>IF(C601=0,"",VLOOKUP(C601,Afdelingen!$A$3:$H$102,8,FALSE))</f>
        <v/>
      </c>
      <c r="M601" s="35"/>
    </row>
    <row r="602" spans="1:13" x14ac:dyDescent="0.3">
      <c r="A602" s="2" t="str">
        <f t="shared" si="36"/>
        <v>0</v>
      </c>
      <c r="B602" s="2" t="str">
        <f t="shared" si="37"/>
        <v>0</v>
      </c>
      <c r="C602" s="17"/>
      <c r="D602" s="24"/>
      <c r="E602" s="55" t="str">
        <f>IF(D602="","",VLOOKUP(D602,'Thema''s Normen Processen'!$A$3:$D$502,2,FALSE))</f>
        <v/>
      </c>
      <c r="F602" s="29"/>
      <c r="G602" s="29"/>
      <c r="H602" s="24"/>
      <c r="I602" s="41">
        <f t="shared" si="38"/>
        <v>0</v>
      </c>
      <c r="J602" s="41" t="str">
        <f t="shared" si="39"/>
        <v/>
      </c>
      <c r="K602" s="24"/>
      <c r="L602" s="58" t="str">
        <f>IF(C602=0,"",VLOOKUP(C602,Afdelingen!$A$3:$H$102,8,FALSE))</f>
        <v/>
      </c>
      <c r="M602" s="35"/>
    </row>
    <row r="603" spans="1:13" x14ac:dyDescent="0.3">
      <c r="A603" s="2" t="str">
        <f t="shared" si="36"/>
        <v>0</v>
      </c>
      <c r="B603" s="2" t="str">
        <f t="shared" si="37"/>
        <v>0</v>
      </c>
      <c r="C603" s="17"/>
      <c r="D603" s="24"/>
      <c r="E603" s="55" t="str">
        <f>IF(D603="","",VLOOKUP(D603,'Thema''s Normen Processen'!$A$3:$D$502,2,FALSE))</f>
        <v/>
      </c>
      <c r="F603" s="29"/>
      <c r="G603" s="29"/>
      <c r="H603" s="24"/>
      <c r="I603" s="41">
        <f t="shared" si="38"/>
        <v>0</v>
      </c>
      <c r="J603" s="41" t="str">
        <f t="shared" si="39"/>
        <v/>
      </c>
      <c r="K603" s="24"/>
      <c r="L603" s="58" t="str">
        <f>IF(C603=0,"",VLOOKUP(C603,Afdelingen!$A$3:$H$102,8,FALSE))</f>
        <v/>
      </c>
      <c r="M603" s="35"/>
    </row>
    <row r="604" spans="1:13" x14ac:dyDescent="0.3">
      <c r="A604" s="2" t="str">
        <f t="shared" si="36"/>
        <v>0</v>
      </c>
      <c r="B604" s="2" t="str">
        <f t="shared" si="37"/>
        <v>0</v>
      </c>
      <c r="C604" s="17"/>
      <c r="D604" s="24"/>
      <c r="E604" s="55" t="str">
        <f>IF(D604="","",VLOOKUP(D604,'Thema''s Normen Processen'!$A$3:$D$502,2,FALSE))</f>
        <v/>
      </c>
      <c r="F604" s="29"/>
      <c r="G604" s="29"/>
      <c r="H604" s="24"/>
      <c r="I604" s="41">
        <f t="shared" si="38"/>
        <v>0</v>
      </c>
      <c r="J604" s="41" t="str">
        <f t="shared" si="39"/>
        <v/>
      </c>
      <c r="K604" s="24"/>
      <c r="L604" s="58" t="str">
        <f>IF(C604=0,"",VLOOKUP(C604,Afdelingen!$A$3:$H$102,8,FALSE))</f>
        <v/>
      </c>
      <c r="M604" s="35"/>
    </row>
    <row r="605" spans="1:13" x14ac:dyDescent="0.3">
      <c r="A605" s="2" t="str">
        <f t="shared" si="36"/>
        <v>0</v>
      </c>
      <c r="B605" s="2" t="str">
        <f t="shared" si="37"/>
        <v>0</v>
      </c>
      <c r="C605" s="17"/>
      <c r="D605" s="24"/>
      <c r="E605" s="55" t="str">
        <f>IF(D605="","",VLOOKUP(D605,'Thema''s Normen Processen'!$A$3:$D$502,2,FALSE))</f>
        <v/>
      </c>
      <c r="F605" s="29"/>
      <c r="G605" s="29"/>
      <c r="H605" s="24"/>
      <c r="I605" s="41">
        <f t="shared" si="38"/>
        <v>0</v>
      </c>
      <c r="J605" s="41" t="str">
        <f t="shared" si="39"/>
        <v/>
      </c>
      <c r="K605" s="24"/>
      <c r="L605" s="58" t="str">
        <f>IF(C605=0,"",VLOOKUP(C605,Afdelingen!$A$3:$H$102,8,FALSE))</f>
        <v/>
      </c>
      <c r="M605" s="35"/>
    </row>
    <row r="606" spans="1:13" x14ac:dyDescent="0.3">
      <c r="A606" s="2" t="str">
        <f t="shared" si="36"/>
        <v>0</v>
      </c>
      <c r="B606" s="2" t="str">
        <f t="shared" si="37"/>
        <v>0</v>
      </c>
      <c r="C606" s="17"/>
      <c r="D606" s="24"/>
      <c r="E606" s="55" t="str">
        <f>IF(D606="","",VLOOKUP(D606,'Thema''s Normen Processen'!$A$3:$D$502,2,FALSE))</f>
        <v/>
      </c>
      <c r="F606" s="29"/>
      <c r="G606" s="29"/>
      <c r="H606" s="24"/>
      <c r="I606" s="41">
        <f t="shared" si="38"/>
        <v>0</v>
      </c>
      <c r="J606" s="41" t="str">
        <f t="shared" si="39"/>
        <v/>
      </c>
      <c r="K606" s="24"/>
      <c r="L606" s="58" t="str">
        <f>IF(C606=0,"",VLOOKUP(C606,Afdelingen!$A$3:$H$102,8,FALSE))</f>
        <v/>
      </c>
      <c r="M606" s="35"/>
    </row>
    <row r="607" spans="1:13" x14ac:dyDescent="0.3">
      <c r="A607" s="2" t="str">
        <f t="shared" si="36"/>
        <v>0</v>
      </c>
      <c r="B607" s="2" t="str">
        <f t="shared" si="37"/>
        <v>0</v>
      </c>
      <c r="C607" s="17"/>
      <c r="D607" s="24"/>
      <c r="E607" s="55" t="str">
        <f>IF(D607="","",VLOOKUP(D607,'Thema''s Normen Processen'!$A$3:$D$502,2,FALSE))</f>
        <v/>
      </c>
      <c r="F607" s="29"/>
      <c r="G607" s="29"/>
      <c r="H607" s="24"/>
      <c r="I607" s="41">
        <f t="shared" si="38"/>
        <v>0</v>
      </c>
      <c r="J607" s="41" t="str">
        <f t="shared" si="39"/>
        <v/>
      </c>
      <c r="K607" s="24"/>
      <c r="L607" s="58" t="str">
        <f>IF(C607=0,"",VLOOKUP(C607,Afdelingen!$A$3:$H$102,8,FALSE))</f>
        <v/>
      </c>
      <c r="M607" s="35"/>
    </row>
    <row r="608" spans="1:13" x14ac:dyDescent="0.3">
      <c r="A608" s="2" t="str">
        <f t="shared" si="36"/>
        <v>0</v>
      </c>
      <c r="B608" s="2" t="str">
        <f t="shared" si="37"/>
        <v>0</v>
      </c>
      <c r="C608" s="17"/>
      <c r="D608" s="24"/>
      <c r="E608" s="55" t="str">
        <f>IF(D608="","",VLOOKUP(D608,'Thema''s Normen Processen'!$A$3:$D$502,2,FALSE))</f>
        <v/>
      </c>
      <c r="F608" s="29"/>
      <c r="G608" s="29"/>
      <c r="H608" s="24"/>
      <c r="I608" s="41">
        <f t="shared" si="38"/>
        <v>0</v>
      </c>
      <c r="J608" s="41" t="str">
        <f t="shared" si="39"/>
        <v/>
      </c>
      <c r="K608" s="24"/>
      <c r="L608" s="58" t="str">
        <f>IF(C608=0,"",VLOOKUP(C608,Afdelingen!$A$3:$H$102,8,FALSE))</f>
        <v/>
      </c>
      <c r="M608" s="35"/>
    </row>
    <row r="609" spans="1:13" x14ac:dyDescent="0.3">
      <c r="A609" s="2" t="str">
        <f t="shared" si="36"/>
        <v>0</v>
      </c>
      <c r="B609" s="2" t="str">
        <f t="shared" si="37"/>
        <v>0</v>
      </c>
      <c r="C609" s="17"/>
      <c r="D609" s="24"/>
      <c r="E609" s="55" t="str">
        <f>IF(D609="","",VLOOKUP(D609,'Thema''s Normen Processen'!$A$3:$D$502,2,FALSE))</f>
        <v/>
      </c>
      <c r="F609" s="29"/>
      <c r="G609" s="29"/>
      <c r="H609" s="24"/>
      <c r="I609" s="41">
        <f t="shared" si="38"/>
        <v>0</v>
      </c>
      <c r="J609" s="41" t="str">
        <f t="shared" si="39"/>
        <v/>
      </c>
      <c r="K609" s="24"/>
      <c r="L609" s="58" t="str">
        <f>IF(C609=0,"",VLOOKUP(C609,Afdelingen!$A$3:$H$102,8,FALSE))</f>
        <v/>
      </c>
      <c r="M609" s="35"/>
    </row>
    <row r="610" spans="1:13" x14ac:dyDescent="0.3">
      <c r="A610" s="2" t="str">
        <f t="shared" si="36"/>
        <v>0</v>
      </c>
      <c r="B610" s="2" t="str">
        <f t="shared" si="37"/>
        <v>0</v>
      </c>
      <c r="C610" s="17"/>
      <c r="D610" s="24"/>
      <c r="E610" s="55" t="str">
        <f>IF(D610="","",VLOOKUP(D610,'Thema''s Normen Processen'!$A$3:$D$502,2,FALSE))</f>
        <v/>
      </c>
      <c r="F610" s="29"/>
      <c r="G610" s="29"/>
      <c r="H610" s="24"/>
      <c r="I610" s="41">
        <f t="shared" si="38"/>
        <v>0</v>
      </c>
      <c r="J610" s="41" t="str">
        <f t="shared" si="39"/>
        <v/>
      </c>
      <c r="K610" s="24"/>
      <c r="L610" s="58" t="str">
        <f>IF(C610=0,"",VLOOKUP(C610,Afdelingen!$A$3:$H$102,8,FALSE))</f>
        <v/>
      </c>
      <c r="M610" s="35"/>
    </row>
    <row r="611" spans="1:13" x14ac:dyDescent="0.3">
      <c r="A611" s="2" t="str">
        <f t="shared" si="36"/>
        <v>0</v>
      </c>
      <c r="B611" s="2" t="str">
        <f t="shared" si="37"/>
        <v>0</v>
      </c>
      <c r="C611" s="17"/>
      <c r="D611" s="24"/>
      <c r="E611" s="55" t="str">
        <f>IF(D611="","",VLOOKUP(D611,'Thema''s Normen Processen'!$A$3:$D$502,2,FALSE))</f>
        <v/>
      </c>
      <c r="F611" s="29"/>
      <c r="G611" s="29"/>
      <c r="H611" s="24"/>
      <c r="I611" s="41">
        <f t="shared" si="38"/>
        <v>0</v>
      </c>
      <c r="J611" s="41" t="str">
        <f t="shared" si="39"/>
        <v/>
      </c>
      <c r="K611" s="24"/>
      <c r="L611" s="58" t="str">
        <f>IF(C611=0,"",VLOOKUP(C611,Afdelingen!$A$3:$H$102,8,FALSE))</f>
        <v/>
      </c>
      <c r="M611" s="35"/>
    </row>
    <row r="612" spans="1:13" x14ac:dyDescent="0.3">
      <c r="A612" s="2" t="str">
        <f t="shared" si="36"/>
        <v>0</v>
      </c>
      <c r="B612" s="2" t="str">
        <f t="shared" si="37"/>
        <v>0</v>
      </c>
      <c r="C612" s="17"/>
      <c r="D612" s="24"/>
      <c r="E612" s="55" t="str">
        <f>IF(D612="","",VLOOKUP(D612,'Thema''s Normen Processen'!$A$3:$D$502,2,FALSE))</f>
        <v/>
      </c>
      <c r="F612" s="29"/>
      <c r="G612" s="29"/>
      <c r="H612" s="24"/>
      <c r="I612" s="41">
        <f t="shared" si="38"/>
        <v>0</v>
      </c>
      <c r="J612" s="41" t="str">
        <f t="shared" si="39"/>
        <v/>
      </c>
      <c r="K612" s="24"/>
      <c r="L612" s="58" t="str">
        <f>IF(C612=0,"",VLOOKUP(C612,Afdelingen!$A$3:$H$102,8,FALSE))</f>
        <v/>
      </c>
      <c r="M612" s="35"/>
    </row>
    <row r="613" spans="1:13" x14ac:dyDescent="0.3">
      <c r="A613" s="2" t="str">
        <f t="shared" si="36"/>
        <v>0</v>
      </c>
      <c r="B613" s="2" t="str">
        <f t="shared" si="37"/>
        <v>0</v>
      </c>
      <c r="C613" s="17"/>
      <c r="D613" s="24"/>
      <c r="E613" s="55" t="str">
        <f>IF(D613="","",VLOOKUP(D613,'Thema''s Normen Processen'!$A$3:$D$502,2,FALSE))</f>
        <v/>
      </c>
      <c r="F613" s="29"/>
      <c r="G613" s="29"/>
      <c r="H613" s="24"/>
      <c r="I613" s="41">
        <f t="shared" si="38"/>
        <v>0</v>
      </c>
      <c r="J613" s="41" t="str">
        <f t="shared" si="39"/>
        <v/>
      </c>
      <c r="K613" s="24"/>
      <c r="L613" s="58" t="str">
        <f>IF(C613=0,"",VLOOKUP(C613,Afdelingen!$A$3:$H$102,8,FALSE))</f>
        <v/>
      </c>
      <c r="M613" s="35"/>
    </row>
    <row r="614" spans="1:13" x14ac:dyDescent="0.3">
      <c r="A614" s="2" t="str">
        <f t="shared" si="36"/>
        <v>0</v>
      </c>
      <c r="B614" s="2" t="str">
        <f t="shared" si="37"/>
        <v>0</v>
      </c>
      <c r="C614" s="17"/>
      <c r="D614" s="24"/>
      <c r="E614" s="55" t="str">
        <f>IF(D614="","",VLOOKUP(D614,'Thema''s Normen Processen'!$A$3:$D$502,2,FALSE))</f>
        <v/>
      </c>
      <c r="F614" s="29"/>
      <c r="G614" s="29"/>
      <c r="H614" s="24"/>
      <c r="I614" s="41">
        <f t="shared" si="38"/>
        <v>0</v>
      </c>
      <c r="J614" s="41" t="str">
        <f t="shared" si="39"/>
        <v/>
      </c>
      <c r="K614" s="24"/>
      <c r="L614" s="58" t="str">
        <f>IF(C614=0,"",VLOOKUP(C614,Afdelingen!$A$3:$H$102,8,FALSE))</f>
        <v/>
      </c>
      <c r="M614" s="35"/>
    </row>
    <row r="615" spans="1:13" x14ac:dyDescent="0.3">
      <c r="A615" s="2" t="str">
        <f t="shared" si="36"/>
        <v>0</v>
      </c>
      <c r="B615" s="2" t="str">
        <f t="shared" si="37"/>
        <v>0</v>
      </c>
      <c r="C615" s="17"/>
      <c r="D615" s="24"/>
      <c r="E615" s="55" t="str">
        <f>IF(D615="","",VLOOKUP(D615,'Thema''s Normen Processen'!$A$3:$D$502,2,FALSE))</f>
        <v/>
      </c>
      <c r="F615" s="29"/>
      <c r="G615" s="29"/>
      <c r="H615" s="24"/>
      <c r="I615" s="41">
        <f t="shared" si="38"/>
        <v>0</v>
      </c>
      <c r="J615" s="41" t="str">
        <f t="shared" si="39"/>
        <v/>
      </c>
      <c r="K615" s="24"/>
      <c r="L615" s="58" t="str">
        <f>IF(C615=0,"",VLOOKUP(C615,Afdelingen!$A$3:$H$102,8,FALSE))</f>
        <v/>
      </c>
      <c r="M615" s="35"/>
    </row>
    <row r="616" spans="1:13" x14ac:dyDescent="0.3">
      <c r="A616" s="2" t="str">
        <f t="shared" si="36"/>
        <v>0</v>
      </c>
      <c r="B616" s="2" t="str">
        <f t="shared" si="37"/>
        <v>0</v>
      </c>
      <c r="C616" s="17"/>
      <c r="D616" s="24"/>
      <c r="E616" s="55" t="str">
        <f>IF(D616="","",VLOOKUP(D616,'Thema''s Normen Processen'!$A$3:$D$502,2,FALSE))</f>
        <v/>
      </c>
      <c r="F616" s="29"/>
      <c r="G616" s="29"/>
      <c r="H616" s="24"/>
      <c r="I616" s="41">
        <f t="shared" si="38"/>
        <v>0</v>
      </c>
      <c r="J616" s="41" t="str">
        <f t="shared" si="39"/>
        <v/>
      </c>
      <c r="K616" s="24"/>
      <c r="L616" s="58" t="str">
        <f>IF(C616=0,"",VLOOKUP(C616,Afdelingen!$A$3:$H$102,8,FALSE))</f>
        <v/>
      </c>
      <c r="M616" s="35"/>
    </row>
    <row r="617" spans="1:13" x14ac:dyDescent="0.3">
      <c r="A617" s="2" t="str">
        <f t="shared" si="36"/>
        <v>0</v>
      </c>
      <c r="B617" s="2" t="str">
        <f t="shared" si="37"/>
        <v>0</v>
      </c>
      <c r="C617" s="17"/>
      <c r="D617" s="24"/>
      <c r="E617" s="55" t="str">
        <f>IF(D617="","",VLOOKUP(D617,'Thema''s Normen Processen'!$A$3:$D$502,2,FALSE))</f>
        <v/>
      </c>
      <c r="F617" s="29"/>
      <c r="G617" s="29"/>
      <c r="H617" s="24"/>
      <c r="I617" s="41">
        <f t="shared" si="38"/>
        <v>0</v>
      </c>
      <c r="J617" s="41" t="str">
        <f t="shared" si="39"/>
        <v/>
      </c>
      <c r="K617" s="24"/>
      <c r="L617" s="58" t="str">
        <f>IF(C617=0,"",VLOOKUP(C617,Afdelingen!$A$3:$H$102,8,FALSE))</f>
        <v/>
      </c>
      <c r="M617" s="35"/>
    </row>
    <row r="618" spans="1:13" x14ac:dyDescent="0.3">
      <c r="A618" s="2" t="str">
        <f t="shared" si="36"/>
        <v>0</v>
      </c>
      <c r="B618" s="2" t="str">
        <f t="shared" si="37"/>
        <v>0</v>
      </c>
      <c r="C618" s="17"/>
      <c r="D618" s="24"/>
      <c r="E618" s="55" t="str">
        <f>IF(D618="","",VLOOKUP(D618,'Thema''s Normen Processen'!$A$3:$D$502,2,FALSE))</f>
        <v/>
      </c>
      <c r="F618" s="29"/>
      <c r="G618" s="29"/>
      <c r="H618" s="24"/>
      <c r="I618" s="41">
        <f t="shared" si="38"/>
        <v>0</v>
      </c>
      <c r="J618" s="41" t="str">
        <f t="shared" si="39"/>
        <v/>
      </c>
      <c r="K618" s="24"/>
      <c r="L618" s="58" t="str">
        <f>IF(C618=0,"",VLOOKUP(C618,Afdelingen!$A$3:$H$102,8,FALSE))</f>
        <v/>
      </c>
      <c r="M618" s="35"/>
    </row>
    <row r="619" spans="1:13" x14ac:dyDescent="0.3">
      <c r="A619" s="2" t="str">
        <f t="shared" si="36"/>
        <v>0</v>
      </c>
      <c r="B619" s="2" t="str">
        <f t="shared" si="37"/>
        <v>0</v>
      </c>
      <c r="C619" s="17"/>
      <c r="D619" s="24"/>
      <c r="E619" s="55" t="str">
        <f>IF(D619="","",VLOOKUP(D619,'Thema''s Normen Processen'!$A$3:$D$502,2,FALSE))</f>
        <v/>
      </c>
      <c r="F619" s="29"/>
      <c r="G619" s="29"/>
      <c r="H619" s="24"/>
      <c r="I619" s="41">
        <f t="shared" si="38"/>
        <v>0</v>
      </c>
      <c r="J619" s="41" t="str">
        <f t="shared" si="39"/>
        <v/>
      </c>
      <c r="K619" s="24"/>
      <c r="L619" s="58" t="str">
        <f>IF(C619=0,"",VLOOKUP(C619,Afdelingen!$A$3:$H$102,8,FALSE))</f>
        <v/>
      </c>
      <c r="M619" s="35"/>
    </row>
    <row r="620" spans="1:13" x14ac:dyDescent="0.3">
      <c r="A620" s="2" t="str">
        <f t="shared" si="36"/>
        <v>0</v>
      </c>
      <c r="B620" s="2" t="str">
        <f t="shared" si="37"/>
        <v>0</v>
      </c>
      <c r="C620" s="17"/>
      <c r="D620" s="24"/>
      <c r="E620" s="55" t="str">
        <f>IF(D620="","",VLOOKUP(D620,'Thema''s Normen Processen'!$A$3:$D$502,2,FALSE))</f>
        <v/>
      </c>
      <c r="F620" s="29"/>
      <c r="G620" s="29"/>
      <c r="H620" s="24"/>
      <c r="I620" s="41">
        <f t="shared" si="38"/>
        <v>0</v>
      </c>
      <c r="J620" s="41" t="str">
        <f t="shared" si="39"/>
        <v/>
      </c>
      <c r="K620" s="24"/>
      <c r="L620" s="58" t="str">
        <f>IF(C620=0,"",VLOOKUP(C620,Afdelingen!$A$3:$H$102,8,FALSE))</f>
        <v/>
      </c>
      <c r="M620" s="35"/>
    </row>
    <row r="621" spans="1:13" x14ac:dyDescent="0.3">
      <c r="A621" s="2" t="str">
        <f t="shared" si="36"/>
        <v>0</v>
      </c>
      <c r="B621" s="2" t="str">
        <f t="shared" si="37"/>
        <v>0</v>
      </c>
      <c r="C621" s="17"/>
      <c r="D621" s="24"/>
      <c r="E621" s="55" t="str">
        <f>IF(D621="","",VLOOKUP(D621,'Thema''s Normen Processen'!$A$3:$D$502,2,FALSE))</f>
        <v/>
      </c>
      <c r="F621" s="29"/>
      <c r="G621" s="29"/>
      <c r="H621" s="24"/>
      <c r="I621" s="41">
        <f t="shared" si="38"/>
        <v>0</v>
      </c>
      <c r="J621" s="41" t="str">
        <f t="shared" si="39"/>
        <v/>
      </c>
      <c r="K621" s="24"/>
      <c r="L621" s="58" t="str">
        <f>IF(C621=0,"",VLOOKUP(C621,Afdelingen!$A$3:$H$102,8,FALSE))</f>
        <v/>
      </c>
      <c r="M621" s="35"/>
    </row>
    <row r="622" spans="1:13" x14ac:dyDescent="0.3">
      <c r="A622" s="2" t="str">
        <f t="shared" si="36"/>
        <v>0</v>
      </c>
      <c r="B622" s="2" t="str">
        <f t="shared" si="37"/>
        <v>0</v>
      </c>
      <c r="C622" s="17"/>
      <c r="D622" s="24"/>
      <c r="E622" s="55" t="str">
        <f>IF(D622="","",VLOOKUP(D622,'Thema''s Normen Processen'!$A$3:$D$502,2,FALSE))</f>
        <v/>
      </c>
      <c r="F622" s="29"/>
      <c r="G622" s="29"/>
      <c r="H622" s="24"/>
      <c r="I622" s="41">
        <f t="shared" si="38"/>
        <v>0</v>
      </c>
      <c r="J622" s="41" t="str">
        <f t="shared" si="39"/>
        <v/>
      </c>
      <c r="K622" s="24"/>
      <c r="L622" s="58" t="str">
        <f>IF(C622=0,"",VLOOKUP(C622,Afdelingen!$A$3:$H$102,8,FALSE))</f>
        <v/>
      </c>
      <c r="M622" s="35"/>
    </row>
    <row r="623" spans="1:13" x14ac:dyDescent="0.3">
      <c r="A623" s="2" t="str">
        <f t="shared" si="36"/>
        <v>0</v>
      </c>
      <c r="B623" s="2" t="str">
        <f t="shared" si="37"/>
        <v>0</v>
      </c>
      <c r="C623" s="17"/>
      <c r="D623" s="24"/>
      <c r="E623" s="55" t="str">
        <f>IF(D623="","",VLOOKUP(D623,'Thema''s Normen Processen'!$A$3:$D$502,2,FALSE))</f>
        <v/>
      </c>
      <c r="F623" s="29"/>
      <c r="G623" s="29"/>
      <c r="H623" s="24"/>
      <c r="I623" s="41">
        <f t="shared" si="38"/>
        <v>0</v>
      </c>
      <c r="J623" s="41" t="str">
        <f t="shared" si="39"/>
        <v/>
      </c>
      <c r="K623" s="24"/>
      <c r="L623" s="58" t="str">
        <f>IF(C623=0,"",VLOOKUP(C623,Afdelingen!$A$3:$H$102,8,FALSE))</f>
        <v/>
      </c>
      <c r="M623" s="35"/>
    </row>
    <row r="624" spans="1:13" x14ac:dyDescent="0.3">
      <c r="A624" s="2" t="str">
        <f t="shared" si="36"/>
        <v>0</v>
      </c>
      <c r="B624" s="2" t="str">
        <f t="shared" si="37"/>
        <v>0</v>
      </c>
      <c r="C624" s="17"/>
      <c r="D624" s="24"/>
      <c r="E624" s="55" t="str">
        <f>IF(D624="","",VLOOKUP(D624,'Thema''s Normen Processen'!$A$3:$D$502,2,FALSE))</f>
        <v/>
      </c>
      <c r="F624" s="29"/>
      <c r="G624" s="29"/>
      <c r="H624" s="24"/>
      <c r="I624" s="41">
        <f t="shared" si="38"/>
        <v>0</v>
      </c>
      <c r="J624" s="41" t="str">
        <f t="shared" si="39"/>
        <v/>
      </c>
      <c r="K624" s="24"/>
      <c r="L624" s="58" t="str">
        <f>IF(C624=0,"",VLOOKUP(C624,Afdelingen!$A$3:$H$102,8,FALSE))</f>
        <v/>
      </c>
      <c r="M624" s="35"/>
    </row>
    <row r="625" spans="1:13" x14ac:dyDescent="0.3">
      <c r="A625" s="2" t="str">
        <f t="shared" si="36"/>
        <v>0</v>
      </c>
      <c r="B625" s="2" t="str">
        <f t="shared" si="37"/>
        <v>0</v>
      </c>
      <c r="C625" s="17"/>
      <c r="D625" s="24"/>
      <c r="E625" s="55" t="str">
        <f>IF(D625="","",VLOOKUP(D625,'Thema''s Normen Processen'!$A$3:$D$502,2,FALSE))</f>
        <v/>
      </c>
      <c r="F625" s="29"/>
      <c r="G625" s="29"/>
      <c r="H625" s="24"/>
      <c r="I625" s="41">
        <f t="shared" si="38"/>
        <v>0</v>
      </c>
      <c r="J625" s="41" t="str">
        <f t="shared" si="39"/>
        <v/>
      </c>
      <c r="K625" s="24"/>
      <c r="L625" s="58" t="str">
        <f>IF(C625=0,"",VLOOKUP(C625,Afdelingen!$A$3:$H$102,8,FALSE))</f>
        <v/>
      </c>
      <c r="M625" s="35"/>
    </row>
    <row r="626" spans="1:13" x14ac:dyDescent="0.3">
      <c r="A626" s="2" t="str">
        <f t="shared" si="36"/>
        <v>0</v>
      </c>
      <c r="B626" s="2" t="str">
        <f t="shared" si="37"/>
        <v>0</v>
      </c>
      <c r="C626" s="17"/>
      <c r="D626" s="24"/>
      <c r="E626" s="55" t="str">
        <f>IF(D626="","",VLOOKUP(D626,'Thema''s Normen Processen'!$A$3:$D$502,2,FALSE))</f>
        <v/>
      </c>
      <c r="F626" s="29"/>
      <c r="G626" s="29"/>
      <c r="H626" s="24"/>
      <c r="I626" s="41">
        <f t="shared" si="38"/>
        <v>0</v>
      </c>
      <c r="J626" s="41" t="str">
        <f t="shared" si="39"/>
        <v/>
      </c>
      <c r="K626" s="24"/>
      <c r="L626" s="58" t="str">
        <f>IF(C626=0,"",VLOOKUP(C626,Afdelingen!$A$3:$H$102,8,FALSE))</f>
        <v/>
      </c>
      <c r="M626" s="35"/>
    </row>
    <row r="627" spans="1:13" x14ac:dyDescent="0.3">
      <c r="A627" s="2" t="str">
        <f t="shared" si="36"/>
        <v>0</v>
      </c>
      <c r="B627" s="2" t="str">
        <f t="shared" si="37"/>
        <v>0</v>
      </c>
      <c r="C627" s="17"/>
      <c r="D627" s="24"/>
      <c r="E627" s="55" t="str">
        <f>IF(D627="","",VLOOKUP(D627,'Thema''s Normen Processen'!$A$3:$D$502,2,FALSE))</f>
        <v/>
      </c>
      <c r="F627" s="29"/>
      <c r="G627" s="29"/>
      <c r="H627" s="24"/>
      <c r="I627" s="41">
        <f t="shared" si="38"/>
        <v>0</v>
      </c>
      <c r="J627" s="41" t="str">
        <f t="shared" si="39"/>
        <v/>
      </c>
      <c r="K627" s="24"/>
      <c r="L627" s="58" t="str">
        <f>IF(C627=0,"",VLOOKUP(C627,Afdelingen!$A$3:$H$102,8,FALSE))</f>
        <v/>
      </c>
      <c r="M627" s="35"/>
    </row>
    <row r="628" spans="1:13" x14ac:dyDescent="0.3">
      <c r="A628" s="2" t="str">
        <f t="shared" si="36"/>
        <v>0</v>
      </c>
      <c r="B628" s="2" t="str">
        <f t="shared" si="37"/>
        <v>0</v>
      </c>
      <c r="C628" s="17"/>
      <c r="D628" s="24"/>
      <c r="E628" s="55" t="str">
        <f>IF(D628="","",VLOOKUP(D628,'Thema''s Normen Processen'!$A$3:$D$502,2,FALSE))</f>
        <v/>
      </c>
      <c r="F628" s="29"/>
      <c r="G628" s="29"/>
      <c r="H628" s="24"/>
      <c r="I628" s="41">
        <f t="shared" si="38"/>
        <v>0</v>
      </c>
      <c r="J628" s="41" t="str">
        <f t="shared" si="39"/>
        <v/>
      </c>
      <c r="K628" s="24"/>
      <c r="L628" s="58" t="str">
        <f>IF(C628=0,"",VLOOKUP(C628,Afdelingen!$A$3:$H$102,8,FALSE))</f>
        <v/>
      </c>
      <c r="M628" s="35"/>
    </row>
    <row r="629" spans="1:13" x14ac:dyDescent="0.3">
      <c r="A629" s="2" t="str">
        <f t="shared" si="36"/>
        <v>0</v>
      </c>
      <c r="B629" s="2" t="str">
        <f t="shared" si="37"/>
        <v>0</v>
      </c>
      <c r="C629" s="17"/>
      <c r="D629" s="24"/>
      <c r="E629" s="55" t="str">
        <f>IF(D629="","",VLOOKUP(D629,'Thema''s Normen Processen'!$A$3:$D$502,2,FALSE))</f>
        <v/>
      </c>
      <c r="F629" s="29"/>
      <c r="G629" s="29"/>
      <c r="H629" s="24"/>
      <c r="I629" s="41">
        <f t="shared" si="38"/>
        <v>0</v>
      </c>
      <c r="J629" s="41" t="str">
        <f t="shared" si="39"/>
        <v/>
      </c>
      <c r="K629" s="24"/>
      <c r="L629" s="58" t="str">
        <f>IF(C629=0,"",VLOOKUP(C629,Afdelingen!$A$3:$H$102,8,FALSE))</f>
        <v/>
      </c>
      <c r="M629" s="35"/>
    </row>
    <row r="630" spans="1:13" x14ac:dyDescent="0.3">
      <c r="A630" s="2" t="str">
        <f t="shared" si="36"/>
        <v>0</v>
      </c>
      <c r="B630" s="2" t="str">
        <f t="shared" si="37"/>
        <v>0</v>
      </c>
      <c r="C630" s="17"/>
      <c r="D630" s="24"/>
      <c r="E630" s="55" t="str">
        <f>IF(D630="","",VLOOKUP(D630,'Thema''s Normen Processen'!$A$3:$D$502,2,FALSE))</f>
        <v/>
      </c>
      <c r="F630" s="29"/>
      <c r="G630" s="29"/>
      <c r="H630" s="24"/>
      <c r="I630" s="41">
        <f t="shared" si="38"/>
        <v>0</v>
      </c>
      <c r="J630" s="41" t="str">
        <f t="shared" si="39"/>
        <v/>
      </c>
      <c r="K630" s="24"/>
      <c r="L630" s="58" t="str">
        <f>IF(C630=0,"",VLOOKUP(C630,Afdelingen!$A$3:$H$102,8,FALSE))</f>
        <v/>
      </c>
      <c r="M630" s="35"/>
    </row>
    <row r="631" spans="1:13" x14ac:dyDescent="0.3">
      <c r="A631" s="2" t="str">
        <f t="shared" si="36"/>
        <v>0</v>
      </c>
      <c r="B631" s="2" t="str">
        <f t="shared" si="37"/>
        <v>0</v>
      </c>
      <c r="C631" s="17"/>
      <c r="D631" s="24"/>
      <c r="E631" s="55" t="str">
        <f>IF(D631="","",VLOOKUP(D631,'Thema''s Normen Processen'!$A$3:$D$502,2,FALSE))</f>
        <v/>
      </c>
      <c r="F631" s="29"/>
      <c r="G631" s="29"/>
      <c r="H631" s="24"/>
      <c r="I631" s="41">
        <f t="shared" si="38"/>
        <v>0</v>
      </c>
      <c r="J631" s="41" t="str">
        <f t="shared" si="39"/>
        <v/>
      </c>
      <c r="K631" s="24"/>
      <c r="L631" s="58" t="str">
        <f>IF(C631=0,"",VLOOKUP(C631,Afdelingen!$A$3:$H$102,8,FALSE))</f>
        <v/>
      </c>
      <c r="M631" s="35"/>
    </row>
    <row r="632" spans="1:13" x14ac:dyDescent="0.3">
      <c r="A632" s="2" t="str">
        <f t="shared" si="36"/>
        <v>0</v>
      </c>
      <c r="B632" s="2" t="str">
        <f t="shared" si="37"/>
        <v>0</v>
      </c>
      <c r="C632" s="17"/>
      <c r="D632" s="24"/>
      <c r="E632" s="55" t="str">
        <f>IF(D632="","",VLOOKUP(D632,'Thema''s Normen Processen'!$A$3:$D$502,2,FALSE))</f>
        <v/>
      </c>
      <c r="F632" s="29"/>
      <c r="G632" s="29"/>
      <c r="H632" s="24"/>
      <c r="I632" s="41">
        <f t="shared" si="38"/>
        <v>0</v>
      </c>
      <c r="J632" s="41" t="str">
        <f t="shared" si="39"/>
        <v/>
      </c>
      <c r="K632" s="24"/>
      <c r="L632" s="58" t="str">
        <f>IF(C632=0,"",VLOOKUP(C632,Afdelingen!$A$3:$H$102,8,FALSE))</f>
        <v/>
      </c>
      <c r="M632" s="35"/>
    </row>
    <row r="633" spans="1:13" x14ac:dyDescent="0.3">
      <c r="A633" s="2" t="str">
        <f t="shared" si="36"/>
        <v>0</v>
      </c>
      <c r="B633" s="2" t="str">
        <f t="shared" si="37"/>
        <v>0</v>
      </c>
      <c r="C633" s="17"/>
      <c r="D633" s="24"/>
      <c r="E633" s="55" t="str">
        <f>IF(D633="","",VLOOKUP(D633,'Thema''s Normen Processen'!$A$3:$D$502,2,FALSE))</f>
        <v/>
      </c>
      <c r="F633" s="29"/>
      <c r="G633" s="29"/>
      <c r="H633" s="24"/>
      <c r="I633" s="41">
        <f t="shared" si="38"/>
        <v>0</v>
      </c>
      <c r="J633" s="41" t="str">
        <f t="shared" si="39"/>
        <v/>
      </c>
      <c r="K633" s="24"/>
      <c r="L633" s="58" t="str">
        <f>IF(C633=0,"",VLOOKUP(C633,Afdelingen!$A$3:$H$102,8,FALSE))</f>
        <v/>
      </c>
      <c r="M633" s="35"/>
    </row>
    <row r="634" spans="1:13" x14ac:dyDescent="0.3">
      <c r="A634" s="2" t="str">
        <f t="shared" si="36"/>
        <v>0</v>
      </c>
      <c r="B634" s="2" t="str">
        <f t="shared" si="37"/>
        <v>0</v>
      </c>
      <c r="C634" s="17"/>
      <c r="D634" s="24"/>
      <c r="E634" s="55" t="str">
        <f>IF(D634="","",VLOOKUP(D634,'Thema''s Normen Processen'!$A$3:$D$502,2,FALSE))</f>
        <v/>
      </c>
      <c r="F634" s="29"/>
      <c r="G634" s="29"/>
      <c r="H634" s="24"/>
      <c r="I634" s="41">
        <f t="shared" si="38"/>
        <v>0</v>
      </c>
      <c r="J634" s="41" t="str">
        <f t="shared" si="39"/>
        <v/>
      </c>
      <c r="K634" s="24"/>
      <c r="L634" s="58" t="str">
        <f>IF(C634=0,"",VLOOKUP(C634,Afdelingen!$A$3:$H$102,8,FALSE))</f>
        <v/>
      </c>
      <c r="M634" s="35"/>
    </row>
    <row r="635" spans="1:13" x14ac:dyDescent="0.3">
      <c r="A635" s="2" t="str">
        <f t="shared" si="36"/>
        <v>0</v>
      </c>
      <c r="B635" s="2" t="str">
        <f t="shared" si="37"/>
        <v>0</v>
      </c>
      <c r="C635" s="17"/>
      <c r="D635" s="24"/>
      <c r="E635" s="55" t="str">
        <f>IF(D635="","",VLOOKUP(D635,'Thema''s Normen Processen'!$A$3:$D$502,2,FALSE))</f>
        <v/>
      </c>
      <c r="F635" s="29"/>
      <c r="G635" s="29"/>
      <c r="H635" s="24"/>
      <c r="I635" s="41">
        <f t="shared" si="38"/>
        <v>0</v>
      </c>
      <c r="J635" s="41" t="str">
        <f t="shared" si="39"/>
        <v/>
      </c>
      <c r="K635" s="24"/>
      <c r="L635" s="58" t="str">
        <f>IF(C635=0,"",VLOOKUP(C635,Afdelingen!$A$3:$H$102,8,FALSE))</f>
        <v/>
      </c>
      <c r="M635" s="35"/>
    </row>
    <row r="636" spans="1:13" x14ac:dyDescent="0.3">
      <c r="A636" s="2" t="str">
        <f t="shared" si="36"/>
        <v>0</v>
      </c>
      <c r="B636" s="2" t="str">
        <f t="shared" si="37"/>
        <v>0</v>
      </c>
      <c r="C636" s="17"/>
      <c r="D636" s="24"/>
      <c r="E636" s="55" t="str">
        <f>IF(D636="","",VLOOKUP(D636,'Thema''s Normen Processen'!$A$3:$D$502,2,FALSE))</f>
        <v/>
      </c>
      <c r="F636" s="29"/>
      <c r="G636" s="29"/>
      <c r="H636" s="24"/>
      <c r="I636" s="41">
        <f t="shared" si="38"/>
        <v>0</v>
      </c>
      <c r="J636" s="41" t="str">
        <f t="shared" si="39"/>
        <v/>
      </c>
      <c r="K636" s="24"/>
      <c r="L636" s="58" t="str">
        <f>IF(C636=0,"",VLOOKUP(C636,Afdelingen!$A$3:$H$102,8,FALSE))</f>
        <v/>
      </c>
      <c r="M636" s="35"/>
    </row>
    <row r="637" spans="1:13" x14ac:dyDescent="0.3">
      <c r="A637" s="2" t="str">
        <f t="shared" si="36"/>
        <v>0</v>
      </c>
      <c r="B637" s="2" t="str">
        <f t="shared" si="37"/>
        <v>0</v>
      </c>
      <c r="C637" s="17"/>
      <c r="D637" s="24"/>
      <c r="E637" s="55" t="str">
        <f>IF(D637="","",VLOOKUP(D637,'Thema''s Normen Processen'!$A$3:$D$502,2,FALSE))</f>
        <v/>
      </c>
      <c r="F637" s="29"/>
      <c r="G637" s="29"/>
      <c r="H637" s="24"/>
      <c r="I637" s="41">
        <f t="shared" si="38"/>
        <v>0</v>
      </c>
      <c r="J637" s="41" t="str">
        <f t="shared" si="39"/>
        <v/>
      </c>
      <c r="K637" s="24"/>
      <c r="L637" s="58" t="str">
        <f>IF(C637=0,"",VLOOKUP(C637,Afdelingen!$A$3:$H$102,8,FALSE))</f>
        <v/>
      </c>
      <c r="M637" s="35"/>
    </row>
    <row r="638" spans="1:13" x14ac:dyDescent="0.3">
      <c r="A638" s="2" t="str">
        <f t="shared" si="36"/>
        <v>0</v>
      </c>
      <c r="B638" s="2" t="str">
        <f t="shared" si="37"/>
        <v>0</v>
      </c>
      <c r="C638" s="17"/>
      <c r="D638" s="24"/>
      <c r="E638" s="55" t="str">
        <f>IF(D638="","",VLOOKUP(D638,'Thema''s Normen Processen'!$A$3:$D$502,2,FALSE))</f>
        <v/>
      </c>
      <c r="F638" s="29"/>
      <c r="G638" s="29"/>
      <c r="H638" s="24"/>
      <c r="I638" s="41">
        <f t="shared" si="38"/>
        <v>0</v>
      </c>
      <c r="J638" s="41" t="str">
        <f t="shared" si="39"/>
        <v/>
      </c>
      <c r="K638" s="24"/>
      <c r="L638" s="58" t="str">
        <f>IF(C638=0,"",VLOOKUP(C638,Afdelingen!$A$3:$H$102,8,FALSE))</f>
        <v/>
      </c>
      <c r="M638" s="35"/>
    </row>
    <row r="639" spans="1:13" x14ac:dyDescent="0.3">
      <c r="A639" s="2" t="str">
        <f t="shared" si="36"/>
        <v>0</v>
      </c>
      <c r="B639" s="2" t="str">
        <f t="shared" si="37"/>
        <v>0</v>
      </c>
      <c r="C639" s="17"/>
      <c r="D639" s="24"/>
      <c r="E639" s="55" t="str">
        <f>IF(D639="","",VLOOKUP(D639,'Thema''s Normen Processen'!$A$3:$D$502,2,FALSE))</f>
        <v/>
      </c>
      <c r="F639" s="29"/>
      <c r="G639" s="29"/>
      <c r="H639" s="24"/>
      <c r="I639" s="41">
        <f t="shared" si="38"/>
        <v>0</v>
      </c>
      <c r="J639" s="41" t="str">
        <f t="shared" si="39"/>
        <v/>
      </c>
      <c r="K639" s="24"/>
      <c r="L639" s="58" t="str">
        <f>IF(C639=0,"",VLOOKUP(C639,Afdelingen!$A$3:$H$102,8,FALSE))</f>
        <v/>
      </c>
      <c r="M639" s="35"/>
    </row>
    <row r="640" spans="1:13" x14ac:dyDescent="0.3">
      <c r="A640" s="2" t="str">
        <f t="shared" si="36"/>
        <v>0</v>
      </c>
      <c r="B640" s="2" t="str">
        <f t="shared" si="37"/>
        <v>0</v>
      </c>
      <c r="C640" s="17"/>
      <c r="D640" s="24"/>
      <c r="E640" s="55" t="str">
        <f>IF(D640="","",VLOOKUP(D640,'Thema''s Normen Processen'!$A$3:$D$502,2,FALSE))</f>
        <v/>
      </c>
      <c r="F640" s="29"/>
      <c r="G640" s="29"/>
      <c r="H640" s="24"/>
      <c r="I640" s="41">
        <f t="shared" si="38"/>
        <v>0</v>
      </c>
      <c r="J640" s="41" t="str">
        <f t="shared" si="39"/>
        <v/>
      </c>
      <c r="K640" s="24"/>
      <c r="L640" s="58" t="str">
        <f>IF(C640=0,"",VLOOKUP(C640,Afdelingen!$A$3:$H$102,8,FALSE))</f>
        <v/>
      </c>
      <c r="M640" s="35"/>
    </row>
    <row r="641" spans="1:13" x14ac:dyDescent="0.3">
      <c r="A641" s="2" t="str">
        <f t="shared" si="36"/>
        <v>0</v>
      </c>
      <c r="B641" s="2" t="str">
        <f t="shared" si="37"/>
        <v>0</v>
      </c>
      <c r="C641" s="17"/>
      <c r="D641" s="24"/>
      <c r="E641" s="55" t="str">
        <f>IF(D641="","",VLOOKUP(D641,'Thema''s Normen Processen'!$A$3:$D$502,2,FALSE))</f>
        <v/>
      </c>
      <c r="F641" s="29"/>
      <c r="G641" s="29"/>
      <c r="H641" s="24"/>
      <c r="I641" s="41">
        <f t="shared" si="38"/>
        <v>0</v>
      </c>
      <c r="J641" s="41" t="str">
        <f t="shared" si="39"/>
        <v/>
      </c>
      <c r="K641" s="24"/>
      <c r="L641" s="58" t="str">
        <f>IF(C641=0,"",VLOOKUP(C641,Afdelingen!$A$3:$H$102,8,FALSE))</f>
        <v/>
      </c>
      <c r="M641" s="35"/>
    </row>
    <row r="642" spans="1:13" x14ac:dyDescent="0.3">
      <c r="A642" s="2" t="str">
        <f t="shared" si="36"/>
        <v>0</v>
      </c>
      <c r="B642" s="2" t="str">
        <f t="shared" si="37"/>
        <v>0</v>
      </c>
      <c r="C642" s="17"/>
      <c r="D642" s="24"/>
      <c r="E642" s="55" t="str">
        <f>IF(D642="","",VLOOKUP(D642,'Thema''s Normen Processen'!$A$3:$D$502,2,FALSE))</f>
        <v/>
      </c>
      <c r="F642" s="29"/>
      <c r="G642" s="29"/>
      <c r="H642" s="24"/>
      <c r="I642" s="41">
        <f t="shared" si="38"/>
        <v>0</v>
      </c>
      <c r="J642" s="41" t="str">
        <f t="shared" si="39"/>
        <v/>
      </c>
      <c r="K642" s="24"/>
      <c r="L642" s="58" t="str">
        <f>IF(C642=0,"",VLOOKUP(C642,Afdelingen!$A$3:$H$102,8,FALSE))</f>
        <v/>
      </c>
      <c r="M642" s="35"/>
    </row>
    <row r="643" spans="1:13" x14ac:dyDescent="0.3">
      <c r="A643" s="2" t="str">
        <f t="shared" si="36"/>
        <v>0</v>
      </c>
      <c r="B643" s="2" t="str">
        <f t="shared" si="37"/>
        <v>0</v>
      </c>
      <c r="C643" s="17"/>
      <c r="D643" s="24"/>
      <c r="E643" s="55" t="str">
        <f>IF(D643="","",VLOOKUP(D643,'Thema''s Normen Processen'!$A$3:$D$502,2,FALSE))</f>
        <v/>
      </c>
      <c r="F643" s="29"/>
      <c r="G643" s="29"/>
      <c r="H643" s="24"/>
      <c r="I643" s="41">
        <f t="shared" si="38"/>
        <v>0</v>
      </c>
      <c r="J643" s="41" t="str">
        <f t="shared" si="39"/>
        <v/>
      </c>
      <c r="K643" s="24"/>
      <c r="L643" s="58" t="str">
        <f>IF(C643=0,"",VLOOKUP(C643,Afdelingen!$A$3:$H$102,8,FALSE))</f>
        <v/>
      </c>
      <c r="M643" s="35"/>
    </row>
    <row r="644" spans="1:13" x14ac:dyDescent="0.3">
      <c r="A644" s="2" t="str">
        <f t="shared" ref="A644:A707" si="40">CONCATENATE(C644,I644,J644)</f>
        <v>0</v>
      </c>
      <c r="B644" s="2" t="str">
        <f t="shared" ref="B644:B707" si="41">CONCATENATE(D644,I644,J644)</f>
        <v>0</v>
      </c>
      <c r="C644" s="17"/>
      <c r="D644" s="24"/>
      <c r="E644" s="55" t="str">
        <f>IF(D644="","",VLOOKUP(D644,'Thema''s Normen Processen'!$A$3:$D$502,2,FALSE))</f>
        <v/>
      </c>
      <c r="F644" s="29"/>
      <c r="G644" s="29"/>
      <c r="H644" s="24"/>
      <c r="I644" s="41">
        <f t="shared" ref="I644:I707" si="42">IF(H644=0,0,VLOOKUP(MONTH(H644),$AD$2:$AE$13,2,FALSE))</f>
        <v>0</v>
      </c>
      <c r="J644" s="41" t="str">
        <f t="shared" ref="J644:J707" si="43">IF(H644="","",YEAR(H644))</f>
        <v/>
      </c>
      <c r="K644" s="24"/>
      <c r="L644" s="58" t="str">
        <f>IF(C644=0,"",VLOOKUP(C644,Afdelingen!$A$3:$H$102,8,FALSE))</f>
        <v/>
      </c>
      <c r="M644" s="35"/>
    </row>
    <row r="645" spans="1:13" x14ac:dyDescent="0.3">
      <c r="A645" s="2" t="str">
        <f t="shared" si="40"/>
        <v>0</v>
      </c>
      <c r="B645" s="2" t="str">
        <f t="shared" si="41"/>
        <v>0</v>
      </c>
      <c r="C645" s="17"/>
      <c r="D645" s="24"/>
      <c r="E645" s="55" t="str">
        <f>IF(D645="","",VLOOKUP(D645,'Thema''s Normen Processen'!$A$3:$D$502,2,FALSE))</f>
        <v/>
      </c>
      <c r="F645" s="29"/>
      <c r="G645" s="29"/>
      <c r="H645" s="24"/>
      <c r="I645" s="41">
        <f t="shared" si="42"/>
        <v>0</v>
      </c>
      <c r="J645" s="41" t="str">
        <f t="shared" si="43"/>
        <v/>
      </c>
      <c r="K645" s="24"/>
      <c r="L645" s="58" t="str">
        <f>IF(C645=0,"",VLOOKUP(C645,Afdelingen!$A$3:$H$102,8,FALSE))</f>
        <v/>
      </c>
      <c r="M645" s="35"/>
    </row>
    <row r="646" spans="1:13" x14ac:dyDescent="0.3">
      <c r="A646" s="2" t="str">
        <f t="shared" si="40"/>
        <v>0</v>
      </c>
      <c r="B646" s="2" t="str">
        <f t="shared" si="41"/>
        <v>0</v>
      </c>
      <c r="C646" s="17"/>
      <c r="D646" s="24"/>
      <c r="E646" s="55" t="str">
        <f>IF(D646="","",VLOOKUP(D646,'Thema''s Normen Processen'!$A$3:$D$502,2,FALSE))</f>
        <v/>
      </c>
      <c r="F646" s="29"/>
      <c r="G646" s="29"/>
      <c r="H646" s="24"/>
      <c r="I646" s="41">
        <f t="shared" si="42"/>
        <v>0</v>
      </c>
      <c r="J646" s="41" t="str">
        <f t="shared" si="43"/>
        <v/>
      </c>
      <c r="K646" s="24"/>
      <c r="L646" s="58" t="str">
        <f>IF(C646=0,"",VLOOKUP(C646,Afdelingen!$A$3:$H$102,8,FALSE))</f>
        <v/>
      </c>
      <c r="M646" s="35"/>
    </row>
    <row r="647" spans="1:13" x14ac:dyDescent="0.3">
      <c r="A647" s="2" t="str">
        <f t="shared" si="40"/>
        <v>0</v>
      </c>
      <c r="B647" s="2" t="str">
        <f t="shared" si="41"/>
        <v>0</v>
      </c>
      <c r="C647" s="17"/>
      <c r="D647" s="24"/>
      <c r="E647" s="55" t="str">
        <f>IF(D647="","",VLOOKUP(D647,'Thema''s Normen Processen'!$A$3:$D$502,2,FALSE))</f>
        <v/>
      </c>
      <c r="F647" s="29"/>
      <c r="G647" s="29"/>
      <c r="H647" s="24"/>
      <c r="I647" s="41">
        <f t="shared" si="42"/>
        <v>0</v>
      </c>
      <c r="J647" s="41" t="str">
        <f t="shared" si="43"/>
        <v/>
      </c>
      <c r="K647" s="24"/>
      <c r="L647" s="58" t="str">
        <f>IF(C647=0,"",VLOOKUP(C647,Afdelingen!$A$3:$H$102,8,FALSE))</f>
        <v/>
      </c>
      <c r="M647" s="35"/>
    </row>
    <row r="648" spans="1:13" x14ac:dyDescent="0.3">
      <c r="A648" s="2" t="str">
        <f t="shared" si="40"/>
        <v>0</v>
      </c>
      <c r="B648" s="2" t="str">
        <f t="shared" si="41"/>
        <v>0</v>
      </c>
      <c r="C648" s="17"/>
      <c r="D648" s="24"/>
      <c r="E648" s="55" t="str">
        <f>IF(D648="","",VLOOKUP(D648,'Thema''s Normen Processen'!$A$3:$D$502,2,FALSE))</f>
        <v/>
      </c>
      <c r="F648" s="29"/>
      <c r="G648" s="29"/>
      <c r="H648" s="24"/>
      <c r="I648" s="41">
        <f t="shared" si="42"/>
        <v>0</v>
      </c>
      <c r="J648" s="41" t="str">
        <f t="shared" si="43"/>
        <v/>
      </c>
      <c r="K648" s="24"/>
      <c r="L648" s="58" t="str">
        <f>IF(C648=0,"",VLOOKUP(C648,Afdelingen!$A$3:$H$102,8,FALSE))</f>
        <v/>
      </c>
      <c r="M648" s="35"/>
    </row>
    <row r="649" spans="1:13" x14ac:dyDescent="0.3">
      <c r="A649" s="2" t="str">
        <f t="shared" si="40"/>
        <v>0</v>
      </c>
      <c r="B649" s="2" t="str">
        <f t="shared" si="41"/>
        <v>0</v>
      </c>
      <c r="C649" s="17"/>
      <c r="D649" s="24"/>
      <c r="E649" s="55" t="str">
        <f>IF(D649="","",VLOOKUP(D649,'Thema''s Normen Processen'!$A$3:$D$502,2,FALSE))</f>
        <v/>
      </c>
      <c r="F649" s="29"/>
      <c r="G649" s="29"/>
      <c r="H649" s="24"/>
      <c r="I649" s="41">
        <f t="shared" si="42"/>
        <v>0</v>
      </c>
      <c r="J649" s="41" t="str">
        <f t="shared" si="43"/>
        <v/>
      </c>
      <c r="K649" s="24"/>
      <c r="L649" s="58" t="str">
        <f>IF(C649=0,"",VLOOKUP(C649,Afdelingen!$A$3:$H$102,8,FALSE))</f>
        <v/>
      </c>
      <c r="M649" s="35"/>
    </row>
    <row r="650" spans="1:13" x14ac:dyDescent="0.3">
      <c r="A650" s="2" t="str">
        <f t="shared" si="40"/>
        <v>0</v>
      </c>
      <c r="B650" s="2" t="str">
        <f t="shared" si="41"/>
        <v>0</v>
      </c>
      <c r="C650" s="17"/>
      <c r="D650" s="24"/>
      <c r="E650" s="55" t="str">
        <f>IF(D650="","",VLOOKUP(D650,'Thema''s Normen Processen'!$A$3:$D$502,2,FALSE))</f>
        <v/>
      </c>
      <c r="F650" s="29"/>
      <c r="G650" s="29"/>
      <c r="H650" s="24"/>
      <c r="I650" s="41">
        <f t="shared" si="42"/>
        <v>0</v>
      </c>
      <c r="J650" s="41" t="str">
        <f t="shared" si="43"/>
        <v/>
      </c>
      <c r="K650" s="24"/>
      <c r="L650" s="58" t="str">
        <f>IF(C650=0,"",VLOOKUP(C650,Afdelingen!$A$3:$H$102,8,FALSE))</f>
        <v/>
      </c>
      <c r="M650" s="35"/>
    </row>
    <row r="651" spans="1:13" x14ac:dyDescent="0.3">
      <c r="A651" s="2" t="str">
        <f t="shared" si="40"/>
        <v>0</v>
      </c>
      <c r="B651" s="2" t="str">
        <f t="shared" si="41"/>
        <v>0</v>
      </c>
      <c r="C651" s="17"/>
      <c r="D651" s="24"/>
      <c r="E651" s="55" t="str">
        <f>IF(D651="","",VLOOKUP(D651,'Thema''s Normen Processen'!$A$3:$D$502,2,FALSE))</f>
        <v/>
      </c>
      <c r="F651" s="29"/>
      <c r="G651" s="29"/>
      <c r="H651" s="24"/>
      <c r="I651" s="41">
        <f t="shared" si="42"/>
        <v>0</v>
      </c>
      <c r="J651" s="41" t="str">
        <f t="shared" si="43"/>
        <v/>
      </c>
      <c r="K651" s="24"/>
      <c r="L651" s="58" t="str">
        <f>IF(C651=0,"",VLOOKUP(C651,Afdelingen!$A$3:$H$102,8,FALSE))</f>
        <v/>
      </c>
      <c r="M651" s="35"/>
    </row>
    <row r="652" spans="1:13" x14ac:dyDescent="0.3">
      <c r="A652" s="2" t="str">
        <f t="shared" si="40"/>
        <v>0</v>
      </c>
      <c r="B652" s="2" t="str">
        <f t="shared" si="41"/>
        <v>0</v>
      </c>
      <c r="C652" s="17"/>
      <c r="D652" s="24"/>
      <c r="E652" s="55" t="str">
        <f>IF(D652="","",VLOOKUP(D652,'Thema''s Normen Processen'!$A$3:$D$502,2,FALSE))</f>
        <v/>
      </c>
      <c r="F652" s="29"/>
      <c r="G652" s="29"/>
      <c r="H652" s="24"/>
      <c r="I652" s="41">
        <f t="shared" si="42"/>
        <v>0</v>
      </c>
      <c r="J652" s="41" t="str">
        <f t="shared" si="43"/>
        <v/>
      </c>
      <c r="K652" s="24"/>
      <c r="L652" s="58" t="str">
        <f>IF(C652=0,"",VLOOKUP(C652,Afdelingen!$A$3:$H$102,8,FALSE))</f>
        <v/>
      </c>
      <c r="M652" s="35"/>
    </row>
    <row r="653" spans="1:13" x14ac:dyDescent="0.3">
      <c r="A653" s="2" t="str">
        <f t="shared" si="40"/>
        <v>0</v>
      </c>
      <c r="B653" s="2" t="str">
        <f t="shared" si="41"/>
        <v>0</v>
      </c>
      <c r="C653" s="17"/>
      <c r="D653" s="24"/>
      <c r="E653" s="55" t="str">
        <f>IF(D653="","",VLOOKUP(D653,'Thema''s Normen Processen'!$A$3:$D$502,2,FALSE))</f>
        <v/>
      </c>
      <c r="F653" s="29"/>
      <c r="G653" s="29"/>
      <c r="H653" s="24"/>
      <c r="I653" s="41">
        <f t="shared" si="42"/>
        <v>0</v>
      </c>
      <c r="J653" s="41" t="str">
        <f t="shared" si="43"/>
        <v/>
      </c>
      <c r="K653" s="24"/>
      <c r="L653" s="58" t="str">
        <f>IF(C653=0,"",VLOOKUP(C653,Afdelingen!$A$3:$H$102,8,FALSE))</f>
        <v/>
      </c>
      <c r="M653" s="35"/>
    </row>
    <row r="654" spans="1:13" x14ac:dyDescent="0.3">
      <c r="A654" s="2" t="str">
        <f t="shared" si="40"/>
        <v>0</v>
      </c>
      <c r="B654" s="2" t="str">
        <f t="shared" si="41"/>
        <v>0</v>
      </c>
      <c r="C654" s="17"/>
      <c r="D654" s="24"/>
      <c r="E654" s="55" t="str">
        <f>IF(D654="","",VLOOKUP(D654,'Thema''s Normen Processen'!$A$3:$D$502,2,FALSE))</f>
        <v/>
      </c>
      <c r="F654" s="29"/>
      <c r="G654" s="29"/>
      <c r="H654" s="24"/>
      <c r="I654" s="41">
        <f t="shared" si="42"/>
        <v>0</v>
      </c>
      <c r="J654" s="41" t="str">
        <f t="shared" si="43"/>
        <v/>
      </c>
      <c r="K654" s="24"/>
      <c r="L654" s="58" t="str">
        <f>IF(C654=0,"",VLOOKUP(C654,Afdelingen!$A$3:$H$102,8,FALSE))</f>
        <v/>
      </c>
      <c r="M654" s="35"/>
    </row>
    <row r="655" spans="1:13" x14ac:dyDescent="0.3">
      <c r="A655" s="2" t="str">
        <f t="shared" si="40"/>
        <v>0</v>
      </c>
      <c r="B655" s="2" t="str">
        <f t="shared" si="41"/>
        <v>0</v>
      </c>
      <c r="C655" s="17"/>
      <c r="D655" s="24"/>
      <c r="E655" s="55" t="str">
        <f>IF(D655="","",VLOOKUP(D655,'Thema''s Normen Processen'!$A$3:$D$502,2,FALSE))</f>
        <v/>
      </c>
      <c r="F655" s="29"/>
      <c r="G655" s="29"/>
      <c r="H655" s="24"/>
      <c r="I655" s="41">
        <f t="shared" si="42"/>
        <v>0</v>
      </c>
      <c r="J655" s="41" t="str">
        <f t="shared" si="43"/>
        <v/>
      </c>
      <c r="K655" s="24"/>
      <c r="L655" s="58" t="str">
        <f>IF(C655=0,"",VLOOKUP(C655,Afdelingen!$A$3:$H$102,8,FALSE))</f>
        <v/>
      </c>
      <c r="M655" s="35"/>
    </row>
    <row r="656" spans="1:13" x14ac:dyDescent="0.3">
      <c r="A656" s="2" t="str">
        <f t="shared" si="40"/>
        <v>0</v>
      </c>
      <c r="B656" s="2" t="str">
        <f t="shared" si="41"/>
        <v>0</v>
      </c>
      <c r="C656" s="17"/>
      <c r="D656" s="24"/>
      <c r="E656" s="55" t="str">
        <f>IF(D656="","",VLOOKUP(D656,'Thema''s Normen Processen'!$A$3:$D$502,2,FALSE))</f>
        <v/>
      </c>
      <c r="F656" s="29"/>
      <c r="G656" s="29"/>
      <c r="H656" s="24"/>
      <c r="I656" s="41">
        <f t="shared" si="42"/>
        <v>0</v>
      </c>
      <c r="J656" s="41" t="str">
        <f t="shared" si="43"/>
        <v/>
      </c>
      <c r="K656" s="24"/>
      <c r="L656" s="58" t="str">
        <f>IF(C656=0,"",VLOOKUP(C656,Afdelingen!$A$3:$H$102,8,FALSE))</f>
        <v/>
      </c>
      <c r="M656" s="35"/>
    </row>
    <row r="657" spans="1:13" x14ac:dyDescent="0.3">
      <c r="A657" s="2" t="str">
        <f t="shared" si="40"/>
        <v>0</v>
      </c>
      <c r="B657" s="2" t="str">
        <f t="shared" si="41"/>
        <v>0</v>
      </c>
      <c r="C657" s="17"/>
      <c r="D657" s="24"/>
      <c r="E657" s="55" t="str">
        <f>IF(D657="","",VLOOKUP(D657,'Thema''s Normen Processen'!$A$3:$D$502,2,FALSE))</f>
        <v/>
      </c>
      <c r="F657" s="29"/>
      <c r="G657" s="29"/>
      <c r="H657" s="24"/>
      <c r="I657" s="41">
        <f t="shared" si="42"/>
        <v>0</v>
      </c>
      <c r="J657" s="41" t="str">
        <f t="shared" si="43"/>
        <v/>
      </c>
      <c r="K657" s="24"/>
      <c r="L657" s="58" t="str">
        <f>IF(C657=0,"",VLOOKUP(C657,Afdelingen!$A$3:$H$102,8,FALSE))</f>
        <v/>
      </c>
      <c r="M657" s="35"/>
    </row>
    <row r="658" spans="1:13" x14ac:dyDescent="0.3">
      <c r="A658" s="2" t="str">
        <f t="shared" si="40"/>
        <v>0</v>
      </c>
      <c r="B658" s="2" t="str">
        <f t="shared" si="41"/>
        <v>0</v>
      </c>
      <c r="C658" s="17"/>
      <c r="D658" s="24"/>
      <c r="E658" s="55" t="str">
        <f>IF(D658="","",VLOOKUP(D658,'Thema''s Normen Processen'!$A$3:$D$502,2,FALSE))</f>
        <v/>
      </c>
      <c r="F658" s="29"/>
      <c r="G658" s="29"/>
      <c r="H658" s="24"/>
      <c r="I658" s="41">
        <f t="shared" si="42"/>
        <v>0</v>
      </c>
      <c r="J658" s="41" t="str">
        <f t="shared" si="43"/>
        <v/>
      </c>
      <c r="K658" s="24"/>
      <c r="L658" s="58" t="str">
        <f>IF(C658=0,"",VLOOKUP(C658,Afdelingen!$A$3:$H$102,8,FALSE))</f>
        <v/>
      </c>
      <c r="M658" s="35"/>
    </row>
    <row r="659" spans="1:13" x14ac:dyDescent="0.3">
      <c r="A659" s="2" t="str">
        <f t="shared" si="40"/>
        <v>0</v>
      </c>
      <c r="B659" s="2" t="str">
        <f t="shared" si="41"/>
        <v>0</v>
      </c>
      <c r="C659" s="17"/>
      <c r="D659" s="24"/>
      <c r="E659" s="55" t="str">
        <f>IF(D659="","",VLOOKUP(D659,'Thema''s Normen Processen'!$A$3:$D$502,2,FALSE))</f>
        <v/>
      </c>
      <c r="F659" s="29"/>
      <c r="G659" s="29"/>
      <c r="H659" s="24"/>
      <c r="I659" s="41">
        <f t="shared" si="42"/>
        <v>0</v>
      </c>
      <c r="J659" s="41" t="str">
        <f t="shared" si="43"/>
        <v/>
      </c>
      <c r="K659" s="24"/>
      <c r="L659" s="58" t="str">
        <f>IF(C659=0,"",VLOOKUP(C659,Afdelingen!$A$3:$H$102,8,FALSE))</f>
        <v/>
      </c>
      <c r="M659" s="35"/>
    </row>
    <row r="660" spans="1:13" x14ac:dyDescent="0.3">
      <c r="A660" s="2" t="str">
        <f t="shared" si="40"/>
        <v>0</v>
      </c>
      <c r="B660" s="2" t="str">
        <f t="shared" si="41"/>
        <v>0</v>
      </c>
      <c r="C660" s="17"/>
      <c r="D660" s="24"/>
      <c r="E660" s="55" t="str">
        <f>IF(D660="","",VLOOKUP(D660,'Thema''s Normen Processen'!$A$3:$D$502,2,FALSE))</f>
        <v/>
      </c>
      <c r="F660" s="29"/>
      <c r="G660" s="29"/>
      <c r="H660" s="24"/>
      <c r="I660" s="41">
        <f t="shared" si="42"/>
        <v>0</v>
      </c>
      <c r="J660" s="41" t="str">
        <f t="shared" si="43"/>
        <v/>
      </c>
      <c r="K660" s="24"/>
      <c r="L660" s="58" t="str">
        <f>IF(C660=0,"",VLOOKUP(C660,Afdelingen!$A$3:$H$102,8,FALSE))</f>
        <v/>
      </c>
      <c r="M660" s="35"/>
    </row>
    <row r="661" spans="1:13" x14ac:dyDescent="0.3">
      <c r="A661" s="2" t="str">
        <f t="shared" si="40"/>
        <v>0</v>
      </c>
      <c r="B661" s="2" t="str">
        <f t="shared" si="41"/>
        <v>0</v>
      </c>
      <c r="C661" s="17"/>
      <c r="D661" s="24"/>
      <c r="E661" s="55" t="str">
        <f>IF(D661="","",VLOOKUP(D661,'Thema''s Normen Processen'!$A$3:$D$502,2,FALSE))</f>
        <v/>
      </c>
      <c r="F661" s="29"/>
      <c r="G661" s="29"/>
      <c r="H661" s="24"/>
      <c r="I661" s="41">
        <f t="shared" si="42"/>
        <v>0</v>
      </c>
      <c r="J661" s="41" t="str">
        <f t="shared" si="43"/>
        <v/>
      </c>
      <c r="K661" s="24"/>
      <c r="L661" s="58" t="str">
        <f>IF(C661=0,"",VLOOKUP(C661,Afdelingen!$A$3:$H$102,8,FALSE))</f>
        <v/>
      </c>
      <c r="M661" s="35"/>
    </row>
    <row r="662" spans="1:13" x14ac:dyDescent="0.3">
      <c r="A662" s="2" t="str">
        <f t="shared" si="40"/>
        <v>0</v>
      </c>
      <c r="B662" s="2" t="str">
        <f t="shared" si="41"/>
        <v>0</v>
      </c>
      <c r="C662" s="17"/>
      <c r="D662" s="24"/>
      <c r="E662" s="55" t="str">
        <f>IF(D662="","",VLOOKUP(D662,'Thema''s Normen Processen'!$A$3:$D$502,2,FALSE))</f>
        <v/>
      </c>
      <c r="F662" s="29"/>
      <c r="G662" s="29"/>
      <c r="H662" s="24"/>
      <c r="I662" s="41">
        <f t="shared" si="42"/>
        <v>0</v>
      </c>
      <c r="J662" s="41" t="str">
        <f t="shared" si="43"/>
        <v/>
      </c>
      <c r="K662" s="24"/>
      <c r="L662" s="58" t="str">
        <f>IF(C662=0,"",VLOOKUP(C662,Afdelingen!$A$3:$H$102,8,FALSE))</f>
        <v/>
      </c>
      <c r="M662" s="35"/>
    </row>
    <row r="663" spans="1:13" x14ac:dyDescent="0.3">
      <c r="A663" s="2" t="str">
        <f t="shared" si="40"/>
        <v>0</v>
      </c>
      <c r="B663" s="2" t="str">
        <f t="shared" si="41"/>
        <v>0</v>
      </c>
      <c r="C663" s="17"/>
      <c r="D663" s="24"/>
      <c r="E663" s="55" t="str">
        <f>IF(D663="","",VLOOKUP(D663,'Thema''s Normen Processen'!$A$3:$D$502,2,FALSE))</f>
        <v/>
      </c>
      <c r="F663" s="29"/>
      <c r="G663" s="29"/>
      <c r="H663" s="24"/>
      <c r="I663" s="41">
        <f t="shared" si="42"/>
        <v>0</v>
      </c>
      <c r="J663" s="41" t="str">
        <f t="shared" si="43"/>
        <v/>
      </c>
      <c r="K663" s="24"/>
      <c r="L663" s="58" t="str">
        <f>IF(C663=0,"",VLOOKUP(C663,Afdelingen!$A$3:$H$102,8,FALSE))</f>
        <v/>
      </c>
      <c r="M663" s="35"/>
    </row>
    <row r="664" spans="1:13" x14ac:dyDescent="0.3">
      <c r="A664" s="2" t="str">
        <f t="shared" si="40"/>
        <v>0</v>
      </c>
      <c r="B664" s="2" t="str">
        <f t="shared" si="41"/>
        <v>0</v>
      </c>
      <c r="C664" s="17"/>
      <c r="D664" s="24"/>
      <c r="E664" s="55" t="str">
        <f>IF(D664="","",VLOOKUP(D664,'Thema''s Normen Processen'!$A$3:$D$502,2,FALSE))</f>
        <v/>
      </c>
      <c r="F664" s="29"/>
      <c r="G664" s="29"/>
      <c r="H664" s="24"/>
      <c r="I664" s="41">
        <f t="shared" si="42"/>
        <v>0</v>
      </c>
      <c r="J664" s="41" t="str">
        <f t="shared" si="43"/>
        <v/>
      </c>
      <c r="K664" s="24"/>
      <c r="L664" s="58" t="str">
        <f>IF(C664=0,"",VLOOKUP(C664,Afdelingen!$A$3:$H$102,8,FALSE))</f>
        <v/>
      </c>
      <c r="M664" s="35"/>
    </row>
    <row r="665" spans="1:13" x14ac:dyDescent="0.3">
      <c r="A665" s="2" t="str">
        <f t="shared" si="40"/>
        <v>0</v>
      </c>
      <c r="B665" s="2" t="str">
        <f t="shared" si="41"/>
        <v>0</v>
      </c>
      <c r="C665" s="17"/>
      <c r="D665" s="24"/>
      <c r="E665" s="55" t="str">
        <f>IF(D665="","",VLOOKUP(D665,'Thema''s Normen Processen'!$A$3:$D$502,2,FALSE))</f>
        <v/>
      </c>
      <c r="F665" s="29"/>
      <c r="G665" s="29"/>
      <c r="H665" s="24"/>
      <c r="I665" s="41">
        <f t="shared" si="42"/>
        <v>0</v>
      </c>
      <c r="J665" s="41" t="str">
        <f t="shared" si="43"/>
        <v/>
      </c>
      <c r="K665" s="24"/>
      <c r="L665" s="58" t="str">
        <f>IF(C665=0,"",VLOOKUP(C665,Afdelingen!$A$3:$H$102,8,FALSE))</f>
        <v/>
      </c>
      <c r="M665" s="35"/>
    </row>
    <row r="666" spans="1:13" x14ac:dyDescent="0.3">
      <c r="A666" s="2" t="str">
        <f t="shared" si="40"/>
        <v>0</v>
      </c>
      <c r="B666" s="2" t="str">
        <f t="shared" si="41"/>
        <v>0</v>
      </c>
      <c r="C666" s="17"/>
      <c r="D666" s="24"/>
      <c r="E666" s="55" t="str">
        <f>IF(D666="","",VLOOKUP(D666,'Thema''s Normen Processen'!$A$3:$D$502,2,FALSE))</f>
        <v/>
      </c>
      <c r="F666" s="29"/>
      <c r="G666" s="29"/>
      <c r="H666" s="24"/>
      <c r="I666" s="41">
        <f t="shared" si="42"/>
        <v>0</v>
      </c>
      <c r="J666" s="41" t="str">
        <f t="shared" si="43"/>
        <v/>
      </c>
      <c r="K666" s="24"/>
      <c r="L666" s="58" t="str">
        <f>IF(C666=0,"",VLOOKUP(C666,Afdelingen!$A$3:$H$102,8,FALSE))</f>
        <v/>
      </c>
      <c r="M666" s="35"/>
    </row>
    <row r="667" spans="1:13" x14ac:dyDescent="0.3">
      <c r="A667" s="2" t="str">
        <f t="shared" si="40"/>
        <v>0</v>
      </c>
      <c r="B667" s="2" t="str">
        <f t="shared" si="41"/>
        <v>0</v>
      </c>
      <c r="C667" s="17"/>
      <c r="D667" s="24"/>
      <c r="E667" s="55" t="str">
        <f>IF(D667="","",VLOOKUP(D667,'Thema''s Normen Processen'!$A$3:$D$502,2,FALSE))</f>
        <v/>
      </c>
      <c r="F667" s="29"/>
      <c r="G667" s="29"/>
      <c r="H667" s="24"/>
      <c r="I667" s="41">
        <f t="shared" si="42"/>
        <v>0</v>
      </c>
      <c r="J667" s="41" t="str">
        <f t="shared" si="43"/>
        <v/>
      </c>
      <c r="K667" s="24"/>
      <c r="L667" s="58" t="str">
        <f>IF(C667=0,"",VLOOKUP(C667,Afdelingen!$A$3:$H$102,8,FALSE))</f>
        <v/>
      </c>
      <c r="M667" s="35"/>
    </row>
    <row r="668" spans="1:13" x14ac:dyDescent="0.3">
      <c r="A668" s="2" t="str">
        <f t="shared" si="40"/>
        <v>0</v>
      </c>
      <c r="B668" s="2" t="str">
        <f t="shared" si="41"/>
        <v>0</v>
      </c>
      <c r="C668" s="17"/>
      <c r="D668" s="24"/>
      <c r="E668" s="55" t="str">
        <f>IF(D668="","",VLOOKUP(D668,'Thema''s Normen Processen'!$A$3:$D$502,2,FALSE))</f>
        <v/>
      </c>
      <c r="F668" s="29"/>
      <c r="G668" s="29"/>
      <c r="H668" s="24"/>
      <c r="I668" s="41">
        <f t="shared" si="42"/>
        <v>0</v>
      </c>
      <c r="J668" s="41" t="str">
        <f t="shared" si="43"/>
        <v/>
      </c>
      <c r="K668" s="24"/>
      <c r="L668" s="58" t="str">
        <f>IF(C668=0,"",VLOOKUP(C668,Afdelingen!$A$3:$H$102,8,FALSE))</f>
        <v/>
      </c>
      <c r="M668" s="35"/>
    </row>
    <row r="669" spans="1:13" x14ac:dyDescent="0.3">
      <c r="A669" s="2" t="str">
        <f t="shared" si="40"/>
        <v>0</v>
      </c>
      <c r="B669" s="2" t="str">
        <f t="shared" si="41"/>
        <v>0</v>
      </c>
      <c r="C669" s="17"/>
      <c r="D669" s="24"/>
      <c r="E669" s="55" t="str">
        <f>IF(D669="","",VLOOKUP(D669,'Thema''s Normen Processen'!$A$3:$D$502,2,FALSE))</f>
        <v/>
      </c>
      <c r="F669" s="29"/>
      <c r="G669" s="29"/>
      <c r="H669" s="24"/>
      <c r="I669" s="41">
        <f t="shared" si="42"/>
        <v>0</v>
      </c>
      <c r="J669" s="41" t="str">
        <f t="shared" si="43"/>
        <v/>
      </c>
      <c r="K669" s="24"/>
      <c r="L669" s="58" t="str">
        <f>IF(C669=0,"",VLOOKUP(C669,Afdelingen!$A$3:$H$102,8,FALSE))</f>
        <v/>
      </c>
      <c r="M669" s="35"/>
    </row>
    <row r="670" spans="1:13" x14ac:dyDescent="0.3">
      <c r="A670" s="2" t="str">
        <f t="shared" si="40"/>
        <v>0</v>
      </c>
      <c r="B670" s="2" t="str">
        <f t="shared" si="41"/>
        <v>0</v>
      </c>
      <c r="C670" s="17"/>
      <c r="D670" s="24"/>
      <c r="E670" s="55" t="str">
        <f>IF(D670="","",VLOOKUP(D670,'Thema''s Normen Processen'!$A$3:$D$502,2,FALSE))</f>
        <v/>
      </c>
      <c r="F670" s="29"/>
      <c r="G670" s="29"/>
      <c r="H670" s="24"/>
      <c r="I670" s="41">
        <f t="shared" si="42"/>
        <v>0</v>
      </c>
      <c r="J670" s="41" t="str">
        <f t="shared" si="43"/>
        <v/>
      </c>
      <c r="K670" s="24"/>
      <c r="L670" s="58" t="str">
        <f>IF(C670=0,"",VLOOKUP(C670,Afdelingen!$A$3:$H$102,8,FALSE))</f>
        <v/>
      </c>
      <c r="M670" s="35"/>
    </row>
    <row r="671" spans="1:13" x14ac:dyDescent="0.3">
      <c r="A671" s="2" t="str">
        <f t="shared" si="40"/>
        <v>0</v>
      </c>
      <c r="B671" s="2" t="str">
        <f t="shared" si="41"/>
        <v>0</v>
      </c>
      <c r="C671" s="17"/>
      <c r="D671" s="24"/>
      <c r="E671" s="55" t="str">
        <f>IF(D671="","",VLOOKUP(D671,'Thema''s Normen Processen'!$A$3:$D$502,2,FALSE))</f>
        <v/>
      </c>
      <c r="F671" s="29"/>
      <c r="G671" s="29"/>
      <c r="H671" s="24"/>
      <c r="I671" s="41">
        <f t="shared" si="42"/>
        <v>0</v>
      </c>
      <c r="J671" s="41" t="str">
        <f t="shared" si="43"/>
        <v/>
      </c>
      <c r="K671" s="24"/>
      <c r="L671" s="58" t="str">
        <f>IF(C671=0,"",VLOOKUP(C671,Afdelingen!$A$3:$H$102,8,FALSE))</f>
        <v/>
      </c>
      <c r="M671" s="35"/>
    </row>
    <row r="672" spans="1:13" x14ac:dyDescent="0.3">
      <c r="A672" s="2" t="str">
        <f t="shared" si="40"/>
        <v>0</v>
      </c>
      <c r="B672" s="2" t="str">
        <f t="shared" si="41"/>
        <v>0</v>
      </c>
      <c r="C672" s="17"/>
      <c r="D672" s="24"/>
      <c r="E672" s="55" t="str">
        <f>IF(D672="","",VLOOKUP(D672,'Thema''s Normen Processen'!$A$3:$D$502,2,FALSE))</f>
        <v/>
      </c>
      <c r="F672" s="29"/>
      <c r="G672" s="29"/>
      <c r="H672" s="24"/>
      <c r="I672" s="41">
        <f t="shared" si="42"/>
        <v>0</v>
      </c>
      <c r="J672" s="41" t="str">
        <f t="shared" si="43"/>
        <v/>
      </c>
      <c r="K672" s="24"/>
      <c r="L672" s="58" t="str">
        <f>IF(C672=0,"",VLOOKUP(C672,Afdelingen!$A$3:$H$102,8,FALSE))</f>
        <v/>
      </c>
      <c r="M672" s="35"/>
    </row>
    <row r="673" spans="1:13" x14ac:dyDescent="0.3">
      <c r="A673" s="2" t="str">
        <f t="shared" si="40"/>
        <v>0</v>
      </c>
      <c r="B673" s="2" t="str">
        <f t="shared" si="41"/>
        <v>0</v>
      </c>
      <c r="C673" s="17"/>
      <c r="D673" s="24"/>
      <c r="E673" s="55" t="str">
        <f>IF(D673="","",VLOOKUP(D673,'Thema''s Normen Processen'!$A$3:$D$502,2,FALSE))</f>
        <v/>
      </c>
      <c r="F673" s="29"/>
      <c r="G673" s="29"/>
      <c r="H673" s="24"/>
      <c r="I673" s="41">
        <f t="shared" si="42"/>
        <v>0</v>
      </c>
      <c r="J673" s="41" t="str">
        <f t="shared" si="43"/>
        <v/>
      </c>
      <c r="K673" s="24"/>
      <c r="L673" s="58" t="str">
        <f>IF(C673=0,"",VLOOKUP(C673,Afdelingen!$A$3:$H$102,8,FALSE))</f>
        <v/>
      </c>
      <c r="M673" s="35"/>
    </row>
    <row r="674" spans="1:13" x14ac:dyDescent="0.3">
      <c r="A674" s="2" t="str">
        <f t="shared" si="40"/>
        <v>0</v>
      </c>
      <c r="B674" s="2" t="str">
        <f t="shared" si="41"/>
        <v>0</v>
      </c>
      <c r="C674" s="17"/>
      <c r="D674" s="24"/>
      <c r="E674" s="55" t="str">
        <f>IF(D674="","",VLOOKUP(D674,'Thema''s Normen Processen'!$A$3:$D$502,2,FALSE))</f>
        <v/>
      </c>
      <c r="F674" s="29"/>
      <c r="G674" s="29"/>
      <c r="H674" s="24"/>
      <c r="I674" s="41">
        <f t="shared" si="42"/>
        <v>0</v>
      </c>
      <c r="J674" s="41" t="str">
        <f t="shared" si="43"/>
        <v/>
      </c>
      <c r="K674" s="24"/>
      <c r="L674" s="58" t="str">
        <f>IF(C674=0,"",VLOOKUP(C674,Afdelingen!$A$3:$H$102,8,FALSE))</f>
        <v/>
      </c>
      <c r="M674" s="35"/>
    </row>
    <row r="675" spans="1:13" x14ac:dyDescent="0.3">
      <c r="A675" s="2" t="str">
        <f t="shared" si="40"/>
        <v>0</v>
      </c>
      <c r="B675" s="2" t="str">
        <f t="shared" si="41"/>
        <v>0</v>
      </c>
      <c r="C675" s="17"/>
      <c r="D675" s="24"/>
      <c r="E675" s="55" t="str">
        <f>IF(D675="","",VLOOKUP(D675,'Thema''s Normen Processen'!$A$3:$D$502,2,FALSE))</f>
        <v/>
      </c>
      <c r="F675" s="29"/>
      <c r="G675" s="29"/>
      <c r="H675" s="24"/>
      <c r="I675" s="41">
        <f t="shared" si="42"/>
        <v>0</v>
      </c>
      <c r="J675" s="41" t="str">
        <f t="shared" si="43"/>
        <v/>
      </c>
      <c r="K675" s="24"/>
      <c r="L675" s="58" t="str">
        <f>IF(C675=0,"",VLOOKUP(C675,Afdelingen!$A$3:$H$102,8,FALSE))</f>
        <v/>
      </c>
      <c r="M675" s="35"/>
    </row>
    <row r="676" spans="1:13" x14ac:dyDescent="0.3">
      <c r="A676" s="2" t="str">
        <f t="shared" si="40"/>
        <v>0</v>
      </c>
      <c r="B676" s="2" t="str">
        <f t="shared" si="41"/>
        <v>0</v>
      </c>
      <c r="C676" s="17"/>
      <c r="D676" s="24"/>
      <c r="E676" s="55" t="str">
        <f>IF(D676="","",VLOOKUP(D676,'Thema''s Normen Processen'!$A$3:$D$502,2,FALSE))</f>
        <v/>
      </c>
      <c r="F676" s="29"/>
      <c r="G676" s="29"/>
      <c r="H676" s="24"/>
      <c r="I676" s="41">
        <f t="shared" si="42"/>
        <v>0</v>
      </c>
      <c r="J676" s="41" t="str">
        <f t="shared" si="43"/>
        <v/>
      </c>
      <c r="K676" s="24"/>
      <c r="L676" s="58" t="str">
        <f>IF(C676=0,"",VLOOKUP(C676,Afdelingen!$A$3:$H$102,8,FALSE))</f>
        <v/>
      </c>
      <c r="M676" s="35"/>
    </row>
    <row r="677" spans="1:13" x14ac:dyDescent="0.3">
      <c r="A677" s="2" t="str">
        <f t="shared" si="40"/>
        <v>0</v>
      </c>
      <c r="B677" s="2" t="str">
        <f t="shared" si="41"/>
        <v>0</v>
      </c>
      <c r="C677" s="17"/>
      <c r="D677" s="24"/>
      <c r="E677" s="55" t="str">
        <f>IF(D677="","",VLOOKUP(D677,'Thema''s Normen Processen'!$A$3:$D$502,2,FALSE))</f>
        <v/>
      </c>
      <c r="F677" s="29"/>
      <c r="G677" s="29"/>
      <c r="H677" s="24"/>
      <c r="I677" s="41">
        <f t="shared" si="42"/>
        <v>0</v>
      </c>
      <c r="J677" s="41" t="str">
        <f t="shared" si="43"/>
        <v/>
      </c>
      <c r="K677" s="24"/>
      <c r="L677" s="58" t="str">
        <f>IF(C677=0,"",VLOOKUP(C677,Afdelingen!$A$3:$H$102,8,FALSE))</f>
        <v/>
      </c>
      <c r="M677" s="35"/>
    </row>
    <row r="678" spans="1:13" x14ac:dyDescent="0.3">
      <c r="A678" s="2" t="str">
        <f t="shared" si="40"/>
        <v>0</v>
      </c>
      <c r="B678" s="2" t="str">
        <f t="shared" si="41"/>
        <v>0</v>
      </c>
      <c r="C678" s="17"/>
      <c r="D678" s="24"/>
      <c r="E678" s="55" t="str">
        <f>IF(D678="","",VLOOKUP(D678,'Thema''s Normen Processen'!$A$3:$D$502,2,FALSE))</f>
        <v/>
      </c>
      <c r="F678" s="29"/>
      <c r="G678" s="29"/>
      <c r="H678" s="24"/>
      <c r="I678" s="41">
        <f t="shared" si="42"/>
        <v>0</v>
      </c>
      <c r="J678" s="41" t="str">
        <f t="shared" si="43"/>
        <v/>
      </c>
      <c r="K678" s="24"/>
      <c r="L678" s="58" t="str">
        <f>IF(C678=0,"",VLOOKUP(C678,Afdelingen!$A$3:$H$102,8,FALSE))</f>
        <v/>
      </c>
      <c r="M678" s="35"/>
    </row>
    <row r="679" spans="1:13" x14ac:dyDescent="0.3">
      <c r="A679" s="2" t="str">
        <f t="shared" si="40"/>
        <v>0</v>
      </c>
      <c r="B679" s="2" t="str">
        <f t="shared" si="41"/>
        <v>0</v>
      </c>
      <c r="C679" s="17"/>
      <c r="D679" s="24"/>
      <c r="E679" s="55" t="str">
        <f>IF(D679="","",VLOOKUP(D679,'Thema''s Normen Processen'!$A$3:$D$502,2,FALSE))</f>
        <v/>
      </c>
      <c r="F679" s="29"/>
      <c r="G679" s="29"/>
      <c r="H679" s="24"/>
      <c r="I679" s="41">
        <f t="shared" si="42"/>
        <v>0</v>
      </c>
      <c r="J679" s="41" t="str">
        <f t="shared" si="43"/>
        <v/>
      </c>
      <c r="K679" s="24"/>
      <c r="L679" s="58" t="str">
        <f>IF(C679=0,"",VLOOKUP(C679,Afdelingen!$A$3:$H$102,8,FALSE))</f>
        <v/>
      </c>
      <c r="M679" s="35"/>
    </row>
    <row r="680" spans="1:13" x14ac:dyDescent="0.3">
      <c r="A680" s="2" t="str">
        <f t="shared" si="40"/>
        <v>0</v>
      </c>
      <c r="B680" s="2" t="str">
        <f t="shared" si="41"/>
        <v>0</v>
      </c>
      <c r="C680" s="17"/>
      <c r="D680" s="24"/>
      <c r="E680" s="55" t="str">
        <f>IF(D680="","",VLOOKUP(D680,'Thema''s Normen Processen'!$A$3:$D$502,2,FALSE))</f>
        <v/>
      </c>
      <c r="F680" s="29"/>
      <c r="G680" s="29"/>
      <c r="H680" s="24"/>
      <c r="I680" s="41">
        <f t="shared" si="42"/>
        <v>0</v>
      </c>
      <c r="J680" s="41" t="str">
        <f t="shared" si="43"/>
        <v/>
      </c>
      <c r="K680" s="24"/>
      <c r="L680" s="58" t="str">
        <f>IF(C680=0,"",VLOOKUP(C680,Afdelingen!$A$3:$H$102,8,FALSE))</f>
        <v/>
      </c>
      <c r="M680" s="35"/>
    </row>
    <row r="681" spans="1:13" x14ac:dyDescent="0.3">
      <c r="A681" s="2" t="str">
        <f t="shared" si="40"/>
        <v>0</v>
      </c>
      <c r="B681" s="2" t="str">
        <f t="shared" si="41"/>
        <v>0</v>
      </c>
      <c r="C681" s="17"/>
      <c r="D681" s="24"/>
      <c r="E681" s="55" t="str">
        <f>IF(D681="","",VLOOKUP(D681,'Thema''s Normen Processen'!$A$3:$D$502,2,FALSE))</f>
        <v/>
      </c>
      <c r="F681" s="29"/>
      <c r="G681" s="29"/>
      <c r="H681" s="24"/>
      <c r="I681" s="41">
        <f t="shared" si="42"/>
        <v>0</v>
      </c>
      <c r="J681" s="41" t="str">
        <f t="shared" si="43"/>
        <v/>
      </c>
      <c r="K681" s="24"/>
      <c r="L681" s="58" t="str">
        <f>IF(C681=0,"",VLOOKUP(C681,Afdelingen!$A$3:$H$102,8,FALSE))</f>
        <v/>
      </c>
      <c r="M681" s="35"/>
    </row>
    <row r="682" spans="1:13" x14ac:dyDescent="0.3">
      <c r="A682" s="2" t="str">
        <f t="shared" si="40"/>
        <v>0</v>
      </c>
      <c r="B682" s="2" t="str">
        <f t="shared" si="41"/>
        <v>0</v>
      </c>
      <c r="C682" s="17"/>
      <c r="D682" s="24"/>
      <c r="E682" s="55" t="str">
        <f>IF(D682="","",VLOOKUP(D682,'Thema''s Normen Processen'!$A$3:$D$502,2,FALSE))</f>
        <v/>
      </c>
      <c r="F682" s="29"/>
      <c r="G682" s="29"/>
      <c r="H682" s="24"/>
      <c r="I682" s="41">
        <f t="shared" si="42"/>
        <v>0</v>
      </c>
      <c r="J682" s="41" t="str">
        <f t="shared" si="43"/>
        <v/>
      </c>
      <c r="K682" s="24"/>
      <c r="L682" s="58" t="str">
        <f>IF(C682=0,"",VLOOKUP(C682,Afdelingen!$A$3:$H$102,8,FALSE))</f>
        <v/>
      </c>
      <c r="M682" s="35"/>
    </row>
    <row r="683" spans="1:13" x14ac:dyDescent="0.3">
      <c r="A683" s="2" t="str">
        <f t="shared" si="40"/>
        <v>0</v>
      </c>
      <c r="B683" s="2" t="str">
        <f t="shared" si="41"/>
        <v>0</v>
      </c>
      <c r="C683" s="17"/>
      <c r="D683" s="24"/>
      <c r="E683" s="55" t="str">
        <f>IF(D683="","",VLOOKUP(D683,'Thema''s Normen Processen'!$A$3:$D$502,2,FALSE))</f>
        <v/>
      </c>
      <c r="F683" s="29"/>
      <c r="G683" s="29"/>
      <c r="H683" s="24"/>
      <c r="I683" s="41">
        <f t="shared" si="42"/>
        <v>0</v>
      </c>
      <c r="J683" s="41" t="str">
        <f t="shared" si="43"/>
        <v/>
      </c>
      <c r="K683" s="24"/>
      <c r="L683" s="58" t="str">
        <f>IF(C683=0,"",VLOOKUP(C683,Afdelingen!$A$3:$H$102,8,FALSE))</f>
        <v/>
      </c>
      <c r="M683" s="35"/>
    </row>
    <row r="684" spans="1:13" x14ac:dyDescent="0.3">
      <c r="A684" s="2" t="str">
        <f t="shared" si="40"/>
        <v>0</v>
      </c>
      <c r="B684" s="2" t="str">
        <f t="shared" si="41"/>
        <v>0</v>
      </c>
      <c r="C684" s="17"/>
      <c r="D684" s="24"/>
      <c r="E684" s="55" t="str">
        <f>IF(D684="","",VLOOKUP(D684,'Thema''s Normen Processen'!$A$3:$D$502,2,FALSE))</f>
        <v/>
      </c>
      <c r="F684" s="29"/>
      <c r="G684" s="29"/>
      <c r="H684" s="24"/>
      <c r="I684" s="41">
        <f t="shared" si="42"/>
        <v>0</v>
      </c>
      <c r="J684" s="41" t="str">
        <f t="shared" si="43"/>
        <v/>
      </c>
      <c r="K684" s="24"/>
      <c r="L684" s="58" t="str">
        <f>IF(C684=0,"",VLOOKUP(C684,Afdelingen!$A$3:$H$102,8,FALSE))</f>
        <v/>
      </c>
      <c r="M684" s="35"/>
    </row>
    <row r="685" spans="1:13" x14ac:dyDescent="0.3">
      <c r="A685" s="2" t="str">
        <f t="shared" si="40"/>
        <v>0</v>
      </c>
      <c r="B685" s="2" t="str">
        <f t="shared" si="41"/>
        <v>0</v>
      </c>
      <c r="C685" s="17"/>
      <c r="D685" s="24"/>
      <c r="E685" s="55" t="str">
        <f>IF(D685="","",VLOOKUP(D685,'Thema''s Normen Processen'!$A$3:$D$502,2,FALSE))</f>
        <v/>
      </c>
      <c r="F685" s="29"/>
      <c r="G685" s="29"/>
      <c r="H685" s="24"/>
      <c r="I685" s="41">
        <f t="shared" si="42"/>
        <v>0</v>
      </c>
      <c r="J685" s="41" t="str">
        <f t="shared" si="43"/>
        <v/>
      </c>
      <c r="K685" s="24"/>
      <c r="L685" s="58" t="str">
        <f>IF(C685=0,"",VLOOKUP(C685,Afdelingen!$A$3:$H$102,8,FALSE))</f>
        <v/>
      </c>
      <c r="M685" s="35"/>
    </row>
    <row r="686" spans="1:13" x14ac:dyDescent="0.3">
      <c r="A686" s="2" t="str">
        <f t="shared" si="40"/>
        <v>0</v>
      </c>
      <c r="B686" s="2" t="str">
        <f t="shared" si="41"/>
        <v>0</v>
      </c>
      <c r="C686" s="17"/>
      <c r="D686" s="24"/>
      <c r="E686" s="55" t="str">
        <f>IF(D686="","",VLOOKUP(D686,'Thema''s Normen Processen'!$A$3:$D$502,2,FALSE))</f>
        <v/>
      </c>
      <c r="F686" s="29"/>
      <c r="G686" s="29"/>
      <c r="H686" s="24"/>
      <c r="I686" s="41">
        <f t="shared" si="42"/>
        <v>0</v>
      </c>
      <c r="J686" s="41" t="str">
        <f t="shared" si="43"/>
        <v/>
      </c>
      <c r="K686" s="24"/>
      <c r="L686" s="58" t="str">
        <f>IF(C686=0,"",VLOOKUP(C686,Afdelingen!$A$3:$H$102,8,FALSE))</f>
        <v/>
      </c>
      <c r="M686" s="35"/>
    </row>
    <row r="687" spans="1:13" x14ac:dyDescent="0.3">
      <c r="A687" s="2" t="str">
        <f t="shared" si="40"/>
        <v>0</v>
      </c>
      <c r="B687" s="2" t="str">
        <f t="shared" si="41"/>
        <v>0</v>
      </c>
      <c r="C687" s="17"/>
      <c r="D687" s="24"/>
      <c r="E687" s="55" t="str">
        <f>IF(D687="","",VLOOKUP(D687,'Thema''s Normen Processen'!$A$3:$D$502,2,FALSE))</f>
        <v/>
      </c>
      <c r="F687" s="29"/>
      <c r="G687" s="29"/>
      <c r="H687" s="24"/>
      <c r="I687" s="41">
        <f t="shared" si="42"/>
        <v>0</v>
      </c>
      <c r="J687" s="41" t="str">
        <f t="shared" si="43"/>
        <v/>
      </c>
      <c r="K687" s="24"/>
      <c r="L687" s="58" t="str">
        <f>IF(C687=0,"",VLOOKUP(C687,Afdelingen!$A$3:$H$102,8,FALSE))</f>
        <v/>
      </c>
      <c r="M687" s="35"/>
    </row>
    <row r="688" spans="1:13" x14ac:dyDescent="0.3">
      <c r="A688" s="2" t="str">
        <f t="shared" si="40"/>
        <v>0</v>
      </c>
      <c r="B688" s="2" t="str">
        <f t="shared" si="41"/>
        <v>0</v>
      </c>
      <c r="C688" s="17"/>
      <c r="D688" s="24"/>
      <c r="E688" s="55" t="str">
        <f>IF(D688="","",VLOOKUP(D688,'Thema''s Normen Processen'!$A$3:$D$502,2,FALSE))</f>
        <v/>
      </c>
      <c r="F688" s="29"/>
      <c r="G688" s="29"/>
      <c r="H688" s="24"/>
      <c r="I688" s="41">
        <f t="shared" si="42"/>
        <v>0</v>
      </c>
      <c r="J688" s="41" t="str">
        <f t="shared" si="43"/>
        <v/>
      </c>
      <c r="K688" s="24"/>
      <c r="L688" s="58" t="str">
        <f>IF(C688=0,"",VLOOKUP(C688,Afdelingen!$A$3:$H$102,8,FALSE))</f>
        <v/>
      </c>
      <c r="M688" s="35"/>
    </row>
    <row r="689" spans="1:13" x14ac:dyDescent="0.3">
      <c r="A689" s="2" t="str">
        <f t="shared" si="40"/>
        <v>0</v>
      </c>
      <c r="B689" s="2" t="str">
        <f t="shared" si="41"/>
        <v>0</v>
      </c>
      <c r="C689" s="17"/>
      <c r="D689" s="24"/>
      <c r="E689" s="55" t="str">
        <f>IF(D689="","",VLOOKUP(D689,'Thema''s Normen Processen'!$A$3:$D$502,2,FALSE))</f>
        <v/>
      </c>
      <c r="F689" s="29"/>
      <c r="G689" s="29"/>
      <c r="H689" s="24"/>
      <c r="I689" s="41">
        <f t="shared" si="42"/>
        <v>0</v>
      </c>
      <c r="J689" s="41" t="str">
        <f t="shared" si="43"/>
        <v/>
      </c>
      <c r="K689" s="24"/>
      <c r="L689" s="58" t="str">
        <f>IF(C689=0,"",VLOOKUP(C689,Afdelingen!$A$3:$H$102,8,FALSE))</f>
        <v/>
      </c>
      <c r="M689" s="35"/>
    </row>
    <row r="690" spans="1:13" x14ac:dyDescent="0.3">
      <c r="A690" s="2" t="str">
        <f t="shared" si="40"/>
        <v>0</v>
      </c>
      <c r="B690" s="2" t="str">
        <f t="shared" si="41"/>
        <v>0</v>
      </c>
      <c r="C690" s="17"/>
      <c r="D690" s="24"/>
      <c r="E690" s="55" t="str">
        <f>IF(D690="","",VLOOKUP(D690,'Thema''s Normen Processen'!$A$3:$D$502,2,FALSE))</f>
        <v/>
      </c>
      <c r="F690" s="29"/>
      <c r="G690" s="29"/>
      <c r="H690" s="24"/>
      <c r="I690" s="41">
        <f t="shared" si="42"/>
        <v>0</v>
      </c>
      <c r="J690" s="41" t="str">
        <f t="shared" si="43"/>
        <v/>
      </c>
      <c r="K690" s="24"/>
      <c r="L690" s="58" t="str">
        <f>IF(C690=0,"",VLOOKUP(C690,Afdelingen!$A$3:$H$102,8,FALSE))</f>
        <v/>
      </c>
      <c r="M690" s="35"/>
    </row>
    <row r="691" spans="1:13" x14ac:dyDescent="0.3">
      <c r="A691" s="2" t="str">
        <f t="shared" si="40"/>
        <v>0</v>
      </c>
      <c r="B691" s="2" t="str">
        <f t="shared" si="41"/>
        <v>0</v>
      </c>
      <c r="C691" s="17"/>
      <c r="D691" s="24"/>
      <c r="E691" s="55" t="str">
        <f>IF(D691="","",VLOOKUP(D691,'Thema''s Normen Processen'!$A$3:$D$502,2,FALSE))</f>
        <v/>
      </c>
      <c r="F691" s="29"/>
      <c r="G691" s="29"/>
      <c r="H691" s="24"/>
      <c r="I691" s="41">
        <f t="shared" si="42"/>
        <v>0</v>
      </c>
      <c r="J691" s="41" t="str">
        <f t="shared" si="43"/>
        <v/>
      </c>
      <c r="K691" s="24"/>
      <c r="L691" s="58" t="str">
        <f>IF(C691=0,"",VLOOKUP(C691,Afdelingen!$A$3:$H$102,8,FALSE))</f>
        <v/>
      </c>
      <c r="M691" s="35"/>
    </row>
    <row r="692" spans="1:13" x14ac:dyDescent="0.3">
      <c r="A692" s="2" t="str">
        <f t="shared" si="40"/>
        <v>0</v>
      </c>
      <c r="B692" s="2" t="str">
        <f t="shared" si="41"/>
        <v>0</v>
      </c>
      <c r="C692" s="17"/>
      <c r="D692" s="24"/>
      <c r="E692" s="55" t="str">
        <f>IF(D692="","",VLOOKUP(D692,'Thema''s Normen Processen'!$A$3:$D$502,2,FALSE))</f>
        <v/>
      </c>
      <c r="F692" s="29"/>
      <c r="G692" s="29"/>
      <c r="H692" s="24"/>
      <c r="I692" s="41">
        <f t="shared" si="42"/>
        <v>0</v>
      </c>
      <c r="J692" s="41" t="str">
        <f t="shared" si="43"/>
        <v/>
      </c>
      <c r="K692" s="24"/>
      <c r="L692" s="58" t="str">
        <f>IF(C692=0,"",VLOOKUP(C692,Afdelingen!$A$3:$H$102,8,FALSE))</f>
        <v/>
      </c>
      <c r="M692" s="35"/>
    </row>
    <row r="693" spans="1:13" x14ac:dyDescent="0.3">
      <c r="A693" s="2" t="str">
        <f t="shared" si="40"/>
        <v>0</v>
      </c>
      <c r="B693" s="2" t="str">
        <f t="shared" si="41"/>
        <v>0</v>
      </c>
      <c r="C693" s="17"/>
      <c r="D693" s="24"/>
      <c r="E693" s="55" t="str">
        <f>IF(D693="","",VLOOKUP(D693,'Thema''s Normen Processen'!$A$3:$D$502,2,FALSE))</f>
        <v/>
      </c>
      <c r="F693" s="29"/>
      <c r="G693" s="29"/>
      <c r="H693" s="24"/>
      <c r="I693" s="41">
        <f t="shared" si="42"/>
        <v>0</v>
      </c>
      <c r="J693" s="41" t="str">
        <f t="shared" si="43"/>
        <v/>
      </c>
      <c r="K693" s="24"/>
      <c r="L693" s="58" t="str">
        <f>IF(C693=0,"",VLOOKUP(C693,Afdelingen!$A$3:$H$102,8,FALSE))</f>
        <v/>
      </c>
      <c r="M693" s="35"/>
    </row>
    <row r="694" spans="1:13" x14ac:dyDescent="0.3">
      <c r="A694" s="2" t="str">
        <f t="shared" si="40"/>
        <v>0</v>
      </c>
      <c r="B694" s="2" t="str">
        <f t="shared" si="41"/>
        <v>0</v>
      </c>
      <c r="C694" s="17"/>
      <c r="D694" s="24"/>
      <c r="E694" s="55" t="str">
        <f>IF(D694="","",VLOOKUP(D694,'Thema''s Normen Processen'!$A$3:$D$502,2,FALSE))</f>
        <v/>
      </c>
      <c r="F694" s="29"/>
      <c r="G694" s="29"/>
      <c r="H694" s="24"/>
      <c r="I694" s="41">
        <f t="shared" si="42"/>
        <v>0</v>
      </c>
      <c r="J694" s="41" t="str">
        <f t="shared" si="43"/>
        <v/>
      </c>
      <c r="K694" s="24"/>
      <c r="L694" s="58" t="str">
        <f>IF(C694=0,"",VLOOKUP(C694,Afdelingen!$A$3:$H$102,8,FALSE))</f>
        <v/>
      </c>
      <c r="M694" s="35"/>
    </row>
    <row r="695" spans="1:13" x14ac:dyDescent="0.3">
      <c r="A695" s="2" t="str">
        <f t="shared" si="40"/>
        <v>0</v>
      </c>
      <c r="B695" s="2" t="str">
        <f t="shared" si="41"/>
        <v>0</v>
      </c>
      <c r="C695" s="17"/>
      <c r="D695" s="24"/>
      <c r="E695" s="55" t="str">
        <f>IF(D695="","",VLOOKUP(D695,'Thema''s Normen Processen'!$A$3:$D$502,2,FALSE))</f>
        <v/>
      </c>
      <c r="F695" s="29"/>
      <c r="G695" s="29"/>
      <c r="H695" s="24"/>
      <c r="I695" s="41">
        <f t="shared" si="42"/>
        <v>0</v>
      </c>
      <c r="J695" s="41" t="str">
        <f t="shared" si="43"/>
        <v/>
      </c>
      <c r="K695" s="24"/>
      <c r="L695" s="58" t="str">
        <f>IF(C695=0,"",VLOOKUP(C695,Afdelingen!$A$3:$H$102,8,FALSE))</f>
        <v/>
      </c>
      <c r="M695" s="35"/>
    </row>
    <row r="696" spans="1:13" x14ac:dyDescent="0.3">
      <c r="A696" s="2" t="str">
        <f t="shared" si="40"/>
        <v>0</v>
      </c>
      <c r="B696" s="2" t="str">
        <f t="shared" si="41"/>
        <v>0</v>
      </c>
      <c r="C696" s="17"/>
      <c r="D696" s="24"/>
      <c r="E696" s="55" t="str">
        <f>IF(D696="","",VLOOKUP(D696,'Thema''s Normen Processen'!$A$3:$D$502,2,FALSE))</f>
        <v/>
      </c>
      <c r="F696" s="29"/>
      <c r="G696" s="29"/>
      <c r="H696" s="24"/>
      <c r="I696" s="41">
        <f t="shared" si="42"/>
        <v>0</v>
      </c>
      <c r="J696" s="41" t="str">
        <f t="shared" si="43"/>
        <v/>
      </c>
      <c r="K696" s="24"/>
      <c r="L696" s="58" t="str">
        <f>IF(C696=0,"",VLOOKUP(C696,Afdelingen!$A$3:$H$102,8,FALSE))</f>
        <v/>
      </c>
      <c r="M696" s="35"/>
    </row>
    <row r="697" spans="1:13" x14ac:dyDescent="0.3">
      <c r="A697" s="2" t="str">
        <f t="shared" si="40"/>
        <v>0</v>
      </c>
      <c r="B697" s="2" t="str">
        <f t="shared" si="41"/>
        <v>0</v>
      </c>
      <c r="C697" s="17"/>
      <c r="D697" s="24"/>
      <c r="E697" s="55" t="str">
        <f>IF(D697="","",VLOOKUP(D697,'Thema''s Normen Processen'!$A$3:$D$502,2,FALSE))</f>
        <v/>
      </c>
      <c r="F697" s="29"/>
      <c r="G697" s="29"/>
      <c r="H697" s="24"/>
      <c r="I697" s="41">
        <f t="shared" si="42"/>
        <v>0</v>
      </c>
      <c r="J697" s="41" t="str">
        <f t="shared" si="43"/>
        <v/>
      </c>
      <c r="K697" s="24"/>
      <c r="L697" s="58" t="str">
        <f>IF(C697=0,"",VLOOKUP(C697,Afdelingen!$A$3:$H$102,8,FALSE))</f>
        <v/>
      </c>
      <c r="M697" s="35"/>
    </row>
    <row r="698" spans="1:13" x14ac:dyDescent="0.3">
      <c r="A698" s="2" t="str">
        <f t="shared" si="40"/>
        <v>0</v>
      </c>
      <c r="B698" s="2" t="str">
        <f t="shared" si="41"/>
        <v>0</v>
      </c>
      <c r="C698" s="17"/>
      <c r="D698" s="24"/>
      <c r="E698" s="55" t="str">
        <f>IF(D698="","",VLOOKUP(D698,'Thema''s Normen Processen'!$A$3:$D$502,2,FALSE))</f>
        <v/>
      </c>
      <c r="F698" s="29"/>
      <c r="G698" s="29"/>
      <c r="H698" s="24"/>
      <c r="I698" s="41">
        <f t="shared" si="42"/>
        <v>0</v>
      </c>
      <c r="J698" s="41" t="str">
        <f t="shared" si="43"/>
        <v/>
      </c>
      <c r="K698" s="24"/>
      <c r="L698" s="58" t="str">
        <f>IF(C698=0,"",VLOOKUP(C698,Afdelingen!$A$3:$H$102,8,FALSE))</f>
        <v/>
      </c>
      <c r="M698" s="35"/>
    </row>
    <row r="699" spans="1:13" x14ac:dyDescent="0.3">
      <c r="A699" s="2" t="str">
        <f t="shared" si="40"/>
        <v>0</v>
      </c>
      <c r="B699" s="2" t="str">
        <f t="shared" si="41"/>
        <v>0</v>
      </c>
      <c r="C699" s="17"/>
      <c r="D699" s="24"/>
      <c r="E699" s="55" t="str">
        <f>IF(D699="","",VLOOKUP(D699,'Thema''s Normen Processen'!$A$3:$D$502,2,FALSE))</f>
        <v/>
      </c>
      <c r="F699" s="29"/>
      <c r="G699" s="29"/>
      <c r="H699" s="24"/>
      <c r="I699" s="41">
        <f t="shared" si="42"/>
        <v>0</v>
      </c>
      <c r="J699" s="41" t="str">
        <f t="shared" si="43"/>
        <v/>
      </c>
      <c r="K699" s="24"/>
      <c r="L699" s="58" t="str">
        <f>IF(C699=0,"",VLOOKUP(C699,Afdelingen!$A$3:$H$102,8,FALSE))</f>
        <v/>
      </c>
      <c r="M699" s="35"/>
    </row>
    <row r="700" spans="1:13" x14ac:dyDescent="0.3">
      <c r="A700" s="2" t="str">
        <f t="shared" si="40"/>
        <v>0</v>
      </c>
      <c r="B700" s="2" t="str">
        <f t="shared" si="41"/>
        <v>0</v>
      </c>
      <c r="C700" s="17"/>
      <c r="D700" s="24"/>
      <c r="E700" s="55" t="str">
        <f>IF(D700="","",VLOOKUP(D700,'Thema''s Normen Processen'!$A$3:$D$502,2,FALSE))</f>
        <v/>
      </c>
      <c r="F700" s="29"/>
      <c r="G700" s="29"/>
      <c r="H700" s="24"/>
      <c r="I700" s="41">
        <f t="shared" si="42"/>
        <v>0</v>
      </c>
      <c r="J700" s="41" t="str">
        <f t="shared" si="43"/>
        <v/>
      </c>
      <c r="K700" s="24"/>
      <c r="L700" s="58" t="str">
        <f>IF(C700=0,"",VLOOKUP(C700,Afdelingen!$A$3:$H$102,8,FALSE))</f>
        <v/>
      </c>
      <c r="M700" s="35"/>
    </row>
    <row r="701" spans="1:13" x14ac:dyDescent="0.3">
      <c r="A701" s="2" t="str">
        <f t="shared" si="40"/>
        <v>0</v>
      </c>
      <c r="B701" s="2" t="str">
        <f t="shared" si="41"/>
        <v>0</v>
      </c>
      <c r="C701" s="17"/>
      <c r="D701" s="24"/>
      <c r="E701" s="55" t="str">
        <f>IF(D701="","",VLOOKUP(D701,'Thema''s Normen Processen'!$A$3:$D$502,2,FALSE))</f>
        <v/>
      </c>
      <c r="F701" s="29"/>
      <c r="G701" s="29"/>
      <c r="H701" s="24"/>
      <c r="I701" s="41">
        <f t="shared" si="42"/>
        <v>0</v>
      </c>
      <c r="J701" s="41" t="str">
        <f t="shared" si="43"/>
        <v/>
      </c>
      <c r="K701" s="24"/>
      <c r="L701" s="58" t="str">
        <f>IF(C701=0,"",VLOOKUP(C701,Afdelingen!$A$3:$H$102,8,FALSE))</f>
        <v/>
      </c>
      <c r="M701" s="35"/>
    </row>
    <row r="702" spans="1:13" x14ac:dyDescent="0.3">
      <c r="A702" s="2" t="str">
        <f t="shared" si="40"/>
        <v>0</v>
      </c>
      <c r="B702" s="2" t="str">
        <f t="shared" si="41"/>
        <v>0</v>
      </c>
      <c r="C702" s="17"/>
      <c r="D702" s="24"/>
      <c r="E702" s="55" t="str">
        <f>IF(D702="","",VLOOKUP(D702,'Thema''s Normen Processen'!$A$3:$D$502,2,FALSE))</f>
        <v/>
      </c>
      <c r="F702" s="29"/>
      <c r="G702" s="29"/>
      <c r="H702" s="24"/>
      <c r="I702" s="41">
        <f t="shared" si="42"/>
        <v>0</v>
      </c>
      <c r="J702" s="41" t="str">
        <f t="shared" si="43"/>
        <v/>
      </c>
      <c r="K702" s="24"/>
      <c r="L702" s="58" t="str">
        <f>IF(C702=0,"",VLOOKUP(C702,Afdelingen!$A$3:$H$102,8,FALSE))</f>
        <v/>
      </c>
      <c r="M702" s="35"/>
    </row>
    <row r="703" spans="1:13" x14ac:dyDescent="0.3">
      <c r="A703" s="2" t="str">
        <f t="shared" si="40"/>
        <v>0</v>
      </c>
      <c r="B703" s="2" t="str">
        <f t="shared" si="41"/>
        <v>0</v>
      </c>
      <c r="C703" s="17"/>
      <c r="D703" s="24"/>
      <c r="E703" s="55" t="str">
        <f>IF(D703="","",VLOOKUP(D703,'Thema''s Normen Processen'!$A$3:$D$502,2,FALSE))</f>
        <v/>
      </c>
      <c r="F703" s="29"/>
      <c r="G703" s="29"/>
      <c r="H703" s="24"/>
      <c r="I703" s="41">
        <f t="shared" si="42"/>
        <v>0</v>
      </c>
      <c r="J703" s="41" t="str">
        <f t="shared" si="43"/>
        <v/>
      </c>
      <c r="K703" s="24"/>
      <c r="L703" s="58" t="str">
        <f>IF(C703=0,"",VLOOKUP(C703,Afdelingen!$A$3:$H$102,8,FALSE))</f>
        <v/>
      </c>
      <c r="M703" s="35"/>
    </row>
    <row r="704" spans="1:13" x14ac:dyDescent="0.3">
      <c r="A704" s="2" t="str">
        <f t="shared" si="40"/>
        <v>0</v>
      </c>
      <c r="B704" s="2" t="str">
        <f t="shared" si="41"/>
        <v>0</v>
      </c>
      <c r="C704" s="17"/>
      <c r="D704" s="24"/>
      <c r="E704" s="55" t="str">
        <f>IF(D704="","",VLOOKUP(D704,'Thema''s Normen Processen'!$A$3:$D$502,2,FALSE))</f>
        <v/>
      </c>
      <c r="F704" s="29"/>
      <c r="G704" s="29"/>
      <c r="H704" s="24"/>
      <c r="I704" s="41">
        <f t="shared" si="42"/>
        <v>0</v>
      </c>
      <c r="J704" s="41" t="str">
        <f t="shared" si="43"/>
        <v/>
      </c>
      <c r="K704" s="24"/>
      <c r="L704" s="58" t="str">
        <f>IF(C704=0,"",VLOOKUP(C704,Afdelingen!$A$3:$H$102,8,FALSE))</f>
        <v/>
      </c>
      <c r="M704" s="35"/>
    </row>
    <row r="705" spans="1:13" x14ac:dyDescent="0.3">
      <c r="A705" s="2" t="str">
        <f t="shared" si="40"/>
        <v>0</v>
      </c>
      <c r="B705" s="2" t="str">
        <f t="shared" si="41"/>
        <v>0</v>
      </c>
      <c r="C705" s="17"/>
      <c r="D705" s="24"/>
      <c r="E705" s="55" t="str">
        <f>IF(D705="","",VLOOKUP(D705,'Thema''s Normen Processen'!$A$3:$D$502,2,FALSE))</f>
        <v/>
      </c>
      <c r="F705" s="29"/>
      <c r="G705" s="29"/>
      <c r="H705" s="24"/>
      <c r="I705" s="41">
        <f t="shared" si="42"/>
        <v>0</v>
      </c>
      <c r="J705" s="41" t="str">
        <f t="shared" si="43"/>
        <v/>
      </c>
      <c r="K705" s="24"/>
      <c r="L705" s="58" t="str">
        <f>IF(C705=0,"",VLOOKUP(C705,Afdelingen!$A$3:$H$102,8,FALSE))</f>
        <v/>
      </c>
      <c r="M705" s="35"/>
    </row>
    <row r="706" spans="1:13" x14ac:dyDescent="0.3">
      <c r="A706" s="2" t="str">
        <f t="shared" si="40"/>
        <v>0</v>
      </c>
      <c r="B706" s="2" t="str">
        <f t="shared" si="41"/>
        <v>0</v>
      </c>
      <c r="C706" s="17"/>
      <c r="D706" s="24"/>
      <c r="E706" s="55" t="str">
        <f>IF(D706="","",VLOOKUP(D706,'Thema''s Normen Processen'!$A$3:$D$502,2,FALSE))</f>
        <v/>
      </c>
      <c r="F706" s="29"/>
      <c r="G706" s="29"/>
      <c r="H706" s="24"/>
      <c r="I706" s="41">
        <f t="shared" si="42"/>
        <v>0</v>
      </c>
      <c r="J706" s="41" t="str">
        <f t="shared" si="43"/>
        <v/>
      </c>
      <c r="K706" s="24"/>
      <c r="L706" s="58" t="str">
        <f>IF(C706=0,"",VLOOKUP(C706,Afdelingen!$A$3:$H$102,8,FALSE))</f>
        <v/>
      </c>
      <c r="M706" s="35"/>
    </row>
    <row r="707" spans="1:13" x14ac:dyDescent="0.3">
      <c r="A707" s="2" t="str">
        <f t="shared" si="40"/>
        <v>0</v>
      </c>
      <c r="B707" s="2" t="str">
        <f t="shared" si="41"/>
        <v>0</v>
      </c>
      <c r="C707" s="17"/>
      <c r="D707" s="24"/>
      <c r="E707" s="55" t="str">
        <f>IF(D707="","",VLOOKUP(D707,'Thema''s Normen Processen'!$A$3:$D$502,2,FALSE))</f>
        <v/>
      </c>
      <c r="F707" s="29"/>
      <c r="G707" s="29"/>
      <c r="H707" s="24"/>
      <c r="I707" s="41">
        <f t="shared" si="42"/>
        <v>0</v>
      </c>
      <c r="J707" s="41" t="str">
        <f t="shared" si="43"/>
        <v/>
      </c>
      <c r="K707" s="24"/>
      <c r="L707" s="58" t="str">
        <f>IF(C707=0,"",VLOOKUP(C707,Afdelingen!$A$3:$H$102,8,FALSE))</f>
        <v/>
      </c>
      <c r="M707" s="35"/>
    </row>
    <row r="708" spans="1:13" x14ac:dyDescent="0.3">
      <c r="A708" s="2" t="str">
        <f t="shared" ref="A708:A771" si="44">CONCATENATE(C708,I708,J708)</f>
        <v>0</v>
      </c>
      <c r="B708" s="2" t="str">
        <f t="shared" ref="B708:B771" si="45">CONCATENATE(D708,I708,J708)</f>
        <v>0</v>
      </c>
      <c r="C708" s="17"/>
      <c r="D708" s="24"/>
      <c r="E708" s="55" t="str">
        <f>IF(D708="","",VLOOKUP(D708,'Thema''s Normen Processen'!$A$3:$D$502,2,FALSE))</f>
        <v/>
      </c>
      <c r="F708" s="29"/>
      <c r="G708" s="29"/>
      <c r="H708" s="24"/>
      <c r="I708" s="41">
        <f t="shared" ref="I708:I771" si="46">IF(H708=0,0,VLOOKUP(MONTH(H708),$AD$2:$AE$13,2,FALSE))</f>
        <v>0</v>
      </c>
      <c r="J708" s="41" t="str">
        <f t="shared" ref="J708:J771" si="47">IF(H708="","",YEAR(H708))</f>
        <v/>
      </c>
      <c r="K708" s="24"/>
      <c r="L708" s="58" t="str">
        <f>IF(C708=0,"",VLOOKUP(C708,Afdelingen!$A$3:$H$102,8,FALSE))</f>
        <v/>
      </c>
      <c r="M708" s="35"/>
    </row>
    <row r="709" spans="1:13" x14ac:dyDescent="0.3">
      <c r="A709" s="2" t="str">
        <f t="shared" si="44"/>
        <v>0</v>
      </c>
      <c r="B709" s="2" t="str">
        <f t="shared" si="45"/>
        <v>0</v>
      </c>
      <c r="C709" s="17"/>
      <c r="D709" s="24"/>
      <c r="E709" s="55" t="str">
        <f>IF(D709="","",VLOOKUP(D709,'Thema''s Normen Processen'!$A$3:$D$502,2,FALSE))</f>
        <v/>
      </c>
      <c r="F709" s="29"/>
      <c r="G709" s="29"/>
      <c r="H709" s="24"/>
      <c r="I709" s="41">
        <f t="shared" si="46"/>
        <v>0</v>
      </c>
      <c r="J709" s="41" t="str">
        <f t="shared" si="47"/>
        <v/>
      </c>
      <c r="K709" s="24"/>
      <c r="L709" s="58" t="str">
        <f>IF(C709=0,"",VLOOKUP(C709,Afdelingen!$A$3:$H$102,8,FALSE))</f>
        <v/>
      </c>
      <c r="M709" s="35"/>
    </row>
    <row r="710" spans="1:13" x14ac:dyDescent="0.3">
      <c r="A710" s="2" t="str">
        <f t="shared" si="44"/>
        <v>0</v>
      </c>
      <c r="B710" s="2" t="str">
        <f t="shared" si="45"/>
        <v>0</v>
      </c>
      <c r="C710" s="17"/>
      <c r="D710" s="24"/>
      <c r="E710" s="55" t="str">
        <f>IF(D710="","",VLOOKUP(D710,'Thema''s Normen Processen'!$A$3:$D$502,2,FALSE))</f>
        <v/>
      </c>
      <c r="F710" s="29"/>
      <c r="G710" s="29"/>
      <c r="H710" s="24"/>
      <c r="I710" s="41">
        <f t="shared" si="46"/>
        <v>0</v>
      </c>
      <c r="J710" s="41" t="str">
        <f t="shared" si="47"/>
        <v/>
      </c>
      <c r="K710" s="24"/>
      <c r="L710" s="58" t="str">
        <f>IF(C710=0,"",VLOOKUP(C710,Afdelingen!$A$3:$H$102,8,FALSE))</f>
        <v/>
      </c>
      <c r="M710" s="35"/>
    </row>
    <row r="711" spans="1:13" x14ac:dyDescent="0.3">
      <c r="A711" s="2" t="str">
        <f t="shared" si="44"/>
        <v>0</v>
      </c>
      <c r="B711" s="2" t="str">
        <f t="shared" si="45"/>
        <v>0</v>
      </c>
      <c r="C711" s="17"/>
      <c r="D711" s="24"/>
      <c r="E711" s="55" t="str">
        <f>IF(D711="","",VLOOKUP(D711,'Thema''s Normen Processen'!$A$3:$D$502,2,FALSE))</f>
        <v/>
      </c>
      <c r="F711" s="29"/>
      <c r="G711" s="29"/>
      <c r="H711" s="24"/>
      <c r="I711" s="41">
        <f t="shared" si="46"/>
        <v>0</v>
      </c>
      <c r="J711" s="41" t="str">
        <f t="shared" si="47"/>
        <v/>
      </c>
      <c r="K711" s="24"/>
      <c r="L711" s="58" t="str">
        <f>IF(C711=0,"",VLOOKUP(C711,Afdelingen!$A$3:$H$102,8,FALSE))</f>
        <v/>
      </c>
      <c r="M711" s="35"/>
    </row>
    <row r="712" spans="1:13" x14ac:dyDescent="0.3">
      <c r="A712" s="2" t="str">
        <f t="shared" si="44"/>
        <v>0</v>
      </c>
      <c r="B712" s="2" t="str">
        <f t="shared" si="45"/>
        <v>0</v>
      </c>
      <c r="C712" s="17"/>
      <c r="D712" s="24"/>
      <c r="E712" s="55" t="str">
        <f>IF(D712="","",VLOOKUP(D712,'Thema''s Normen Processen'!$A$3:$D$502,2,FALSE))</f>
        <v/>
      </c>
      <c r="F712" s="29"/>
      <c r="G712" s="29"/>
      <c r="H712" s="24"/>
      <c r="I712" s="41">
        <f t="shared" si="46"/>
        <v>0</v>
      </c>
      <c r="J712" s="41" t="str">
        <f t="shared" si="47"/>
        <v/>
      </c>
      <c r="K712" s="24"/>
      <c r="L712" s="58" t="str">
        <f>IF(C712=0,"",VLOOKUP(C712,Afdelingen!$A$3:$H$102,8,FALSE))</f>
        <v/>
      </c>
      <c r="M712" s="35"/>
    </row>
    <row r="713" spans="1:13" x14ac:dyDescent="0.3">
      <c r="A713" s="2" t="str">
        <f t="shared" si="44"/>
        <v>0</v>
      </c>
      <c r="B713" s="2" t="str">
        <f t="shared" si="45"/>
        <v>0</v>
      </c>
      <c r="C713" s="17"/>
      <c r="D713" s="24"/>
      <c r="E713" s="55" t="str">
        <f>IF(D713="","",VLOOKUP(D713,'Thema''s Normen Processen'!$A$3:$D$502,2,FALSE))</f>
        <v/>
      </c>
      <c r="F713" s="29"/>
      <c r="G713" s="29"/>
      <c r="H713" s="24"/>
      <c r="I713" s="41">
        <f t="shared" si="46"/>
        <v>0</v>
      </c>
      <c r="J713" s="41" t="str">
        <f t="shared" si="47"/>
        <v/>
      </c>
      <c r="K713" s="24"/>
      <c r="L713" s="58" t="str">
        <f>IF(C713=0,"",VLOOKUP(C713,Afdelingen!$A$3:$H$102,8,FALSE))</f>
        <v/>
      </c>
      <c r="M713" s="35"/>
    </row>
    <row r="714" spans="1:13" x14ac:dyDescent="0.3">
      <c r="A714" s="2" t="str">
        <f t="shared" si="44"/>
        <v>0</v>
      </c>
      <c r="B714" s="2" t="str">
        <f t="shared" si="45"/>
        <v>0</v>
      </c>
      <c r="C714" s="17"/>
      <c r="D714" s="24"/>
      <c r="E714" s="55" t="str">
        <f>IF(D714="","",VLOOKUP(D714,'Thema''s Normen Processen'!$A$3:$D$502,2,FALSE))</f>
        <v/>
      </c>
      <c r="F714" s="29"/>
      <c r="G714" s="29"/>
      <c r="H714" s="24"/>
      <c r="I714" s="41">
        <f t="shared" si="46"/>
        <v>0</v>
      </c>
      <c r="J714" s="41" t="str">
        <f t="shared" si="47"/>
        <v/>
      </c>
      <c r="K714" s="24"/>
      <c r="L714" s="58" t="str">
        <f>IF(C714=0,"",VLOOKUP(C714,Afdelingen!$A$3:$H$102,8,FALSE))</f>
        <v/>
      </c>
      <c r="M714" s="35"/>
    </row>
    <row r="715" spans="1:13" x14ac:dyDescent="0.3">
      <c r="A715" s="2" t="str">
        <f t="shared" si="44"/>
        <v>0</v>
      </c>
      <c r="B715" s="2" t="str">
        <f t="shared" si="45"/>
        <v>0</v>
      </c>
      <c r="C715" s="17"/>
      <c r="D715" s="24"/>
      <c r="E715" s="55" t="str">
        <f>IF(D715="","",VLOOKUP(D715,'Thema''s Normen Processen'!$A$3:$D$502,2,FALSE))</f>
        <v/>
      </c>
      <c r="F715" s="29"/>
      <c r="G715" s="29"/>
      <c r="H715" s="24"/>
      <c r="I715" s="41">
        <f t="shared" si="46"/>
        <v>0</v>
      </c>
      <c r="J715" s="41" t="str">
        <f t="shared" si="47"/>
        <v/>
      </c>
      <c r="K715" s="24"/>
      <c r="L715" s="58" t="str">
        <f>IF(C715=0,"",VLOOKUP(C715,Afdelingen!$A$3:$H$102,8,FALSE))</f>
        <v/>
      </c>
      <c r="M715" s="35"/>
    </row>
    <row r="716" spans="1:13" x14ac:dyDescent="0.3">
      <c r="A716" s="2" t="str">
        <f t="shared" si="44"/>
        <v>0</v>
      </c>
      <c r="B716" s="2" t="str">
        <f t="shared" si="45"/>
        <v>0</v>
      </c>
      <c r="C716" s="17"/>
      <c r="D716" s="24"/>
      <c r="E716" s="55" t="str">
        <f>IF(D716="","",VLOOKUP(D716,'Thema''s Normen Processen'!$A$3:$D$502,2,FALSE))</f>
        <v/>
      </c>
      <c r="F716" s="29"/>
      <c r="G716" s="29"/>
      <c r="H716" s="24"/>
      <c r="I716" s="41">
        <f t="shared" si="46"/>
        <v>0</v>
      </c>
      <c r="J716" s="41" t="str">
        <f t="shared" si="47"/>
        <v/>
      </c>
      <c r="K716" s="24"/>
      <c r="L716" s="58" t="str">
        <f>IF(C716=0,"",VLOOKUP(C716,Afdelingen!$A$3:$H$102,8,FALSE))</f>
        <v/>
      </c>
      <c r="M716" s="35"/>
    </row>
    <row r="717" spans="1:13" x14ac:dyDescent="0.3">
      <c r="A717" s="2" t="str">
        <f t="shared" si="44"/>
        <v>0</v>
      </c>
      <c r="B717" s="2" t="str">
        <f t="shared" si="45"/>
        <v>0</v>
      </c>
      <c r="C717" s="17"/>
      <c r="D717" s="24"/>
      <c r="E717" s="55" t="str">
        <f>IF(D717="","",VLOOKUP(D717,'Thema''s Normen Processen'!$A$3:$D$502,2,FALSE))</f>
        <v/>
      </c>
      <c r="F717" s="29"/>
      <c r="G717" s="29"/>
      <c r="H717" s="24"/>
      <c r="I717" s="41">
        <f t="shared" si="46"/>
        <v>0</v>
      </c>
      <c r="J717" s="41" t="str">
        <f t="shared" si="47"/>
        <v/>
      </c>
      <c r="K717" s="24"/>
      <c r="L717" s="58" t="str">
        <f>IF(C717=0,"",VLOOKUP(C717,Afdelingen!$A$3:$H$102,8,FALSE))</f>
        <v/>
      </c>
      <c r="M717" s="35"/>
    </row>
    <row r="718" spans="1:13" x14ac:dyDescent="0.3">
      <c r="A718" s="2" t="str">
        <f t="shared" si="44"/>
        <v>0</v>
      </c>
      <c r="B718" s="2" t="str">
        <f t="shared" si="45"/>
        <v>0</v>
      </c>
      <c r="C718" s="17"/>
      <c r="D718" s="24"/>
      <c r="E718" s="55" t="str">
        <f>IF(D718="","",VLOOKUP(D718,'Thema''s Normen Processen'!$A$3:$D$502,2,FALSE))</f>
        <v/>
      </c>
      <c r="F718" s="29"/>
      <c r="G718" s="29"/>
      <c r="H718" s="24"/>
      <c r="I718" s="41">
        <f t="shared" si="46"/>
        <v>0</v>
      </c>
      <c r="J718" s="41" t="str">
        <f t="shared" si="47"/>
        <v/>
      </c>
      <c r="K718" s="24"/>
      <c r="L718" s="58" t="str">
        <f>IF(C718=0,"",VLOOKUP(C718,Afdelingen!$A$3:$H$102,8,FALSE))</f>
        <v/>
      </c>
      <c r="M718" s="35"/>
    </row>
    <row r="719" spans="1:13" x14ac:dyDescent="0.3">
      <c r="A719" s="2" t="str">
        <f t="shared" si="44"/>
        <v>0</v>
      </c>
      <c r="B719" s="2" t="str">
        <f t="shared" si="45"/>
        <v>0</v>
      </c>
      <c r="C719" s="17"/>
      <c r="D719" s="24"/>
      <c r="E719" s="55" t="str">
        <f>IF(D719="","",VLOOKUP(D719,'Thema''s Normen Processen'!$A$3:$D$502,2,FALSE))</f>
        <v/>
      </c>
      <c r="F719" s="29"/>
      <c r="G719" s="29"/>
      <c r="H719" s="24"/>
      <c r="I719" s="41">
        <f t="shared" si="46"/>
        <v>0</v>
      </c>
      <c r="J719" s="41" t="str">
        <f t="shared" si="47"/>
        <v/>
      </c>
      <c r="K719" s="24"/>
      <c r="L719" s="58" t="str">
        <f>IF(C719=0,"",VLOOKUP(C719,Afdelingen!$A$3:$H$102,8,FALSE))</f>
        <v/>
      </c>
      <c r="M719" s="35"/>
    </row>
    <row r="720" spans="1:13" x14ac:dyDescent="0.3">
      <c r="A720" s="2" t="str">
        <f t="shared" si="44"/>
        <v>0</v>
      </c>
      <c r="B720" s="2" t="str">
        <f t="shared" si="45"/>
        <v>0</v>
      </c>
      <c r="C720" s="17"/>
      <c r="D720" s="24"/>
      <c r="E720" s="55" t="str">
        <f>IF(D720="","",VLOOKUP(D720,'Thema''s Normen Processen'!$A$3:$D$502,2,FALSE))</f>
        <v/>
      </c>
      <c r="F720" s="29"/>
      <c r="G720" s="29"/>
      <c r="H720" s="24"/>
      <c r="I720" s="41">
        <f t="shared" si="46"/>
        <v>0</v>
      </c>
      <c r="J720" s="41" t="str">
        <f t="shared" si="47"/>
        <v/>
      </c>
      <c r="K720" s="24"/>
      <c r="L720" s="58" t="str">
        <f>IF(C720=0,"",VLOOKUP(C720,Afdelingen!$A$3:$H$102,8,FALSE))</f>
        <v/>
      </c>
      <c r="M720" s="35"/>
    </row>
    <row r="721" spans="1:13" x14ac:dyDescent="0.3">
      <c r="A721" s="2" t="str">
        <f t="shared" si="44"/>
        <v>0</v>
      </c>
      <c r="B721" s="2" t="str">
        <f t="shared" si="45"/>
        <v>0</v>
      </c>
      <c r="C721" s="17"/>
      <c r="D721" s="24"/>
      <c r="E721" s="55" t="str">
        <f>IF(D721="","",VLOOKUP(D721,'Thema''s Normen Processen'!$A$3:$D$502,2,FALSE))</f>
        <v/>
      </c>
      <c r="F721" s="29"/>
      <c r="G721" s="29"/>
      <c r="H721" s="24"/>
      <c r="I721" s="41">
        <f t="shared" si="46"/>
        <v>0</v>
      </c>
      <c r="J721" s="41" t="str">
        <f t="shared" si="47"/>
        <v/>
      </c>
      <c r="K721" s="24"/>
      <c r="L721" s="58" t="str">
        <f>IF(C721=0,"",VLOOKUP(C721,Afdelingen!$A$3:$H$102,8,FALSE))</f>
        <v/>
      </c>
      <c r="M721" s="35"/>
    </row>
    <row r="722" spans="1:13" x14ac:dyDescent="0.3">
      <c r="A722" s="2" t="str">
        <f t="shared" si="44"/>
        <v>0</v>
      </c>
      <c r="B722" s="2" t="str">
        <f t="shared" si="45"/>
        <v>0</v>
      </c>
      <c r="C722" s="17"/>
      <c r="D722" s="24"/>
      <c r="E722" s="55" t="str">
        <f>IF(D722="","",VLOOKUP(D722,'Thema''s Normen Processen'!$A$3:$D$502,2,FALSE))</f>
        <v/>
      </c>
      <c r="F722" s="29"/>
      <c r="G722" s="29"/>
      <c r="H722" s="24"/>
      <c r="I722" s="41">
        <f t="shared" si="46"/>
        <v>0</v>
      </c>
      <c r="J722" s="41" t="str">
        <f t="shared" si="47"/>
        <v/>
      </c>
      <c r="K722" s="24"/>
      <c r="L722" s="58" t="str">
        <f>IF(C722=0,"",VLOOKUP(C722,Afdelingen!$A$3:$H$102,8,FALSE))</f>
        <v/>
      </c>
      <c r="M722" s="35"/>
    </row>
    <row r="723" spans="1:13" x14ac:dyDescent="0.3">
      <c r="A723" s="2" t="str">
        <f t="shared" si="44"/>
        <v>0</v>
      </c>
      <c r="B723" s="2" t="str">
        <f t="shared" si="45"/>
        <v>0</v>
      </c>
      <c r="C723" s="17"/>
      <c r="D723" s="24"/>
      <c r="E723" s="55" t="str">
        <f>IF(D723="","",VLOOKUP(D723,'Thema''s Normen Processen'!$A$3:$D$502,2,FALSE))</f>
        <v/>
      </c>
      <c r="F723" s="29"/>
      <c r="G723" s="29"/>
      <c r="H723" s="24"/>
      <c r="I723" s="41">
        <f t="shared" si="46"/>
        <v>0</v>
      </c>
      <c r="J723" s="41" t="str">
        <f t="shared" si="47"/>
        <v/>
      </c>
      <c r="K723" s="24"/>
      <c r="L723" s="58" t="str">
        <f>IF(C723=0,"",VLOOKUP(C723,Afdelingen!$A$3:$H$102,8,FALSE))</f>
        <v/>
      </c>
      <c r="M723" s="35"/>
    </row>
    <row r="724" spans="1:13" x14ac:dyDescent="0.3">
      <c r="A724" s="2" t="str">
        <f t="shared" si="44"/>
        <v>0</v>
      </c>
      <c r="B724" s="2" t="str">
        <f t="shared" si="45"/>
        <v>0</v>
      </c>
      <c r="C724" s="17"/>
      <c r="D724" s="24"/>
      <c r="E724" s="55" t="str">
        <f>IF(D724="","",VLOOKUP(D724,'Thema''s Normen Processen'!$A$3:$D$502,2,FALSE))</f>
        <v/>
      </c>
      <c r="F724" s="29"/>
      <c r="G724" s="29"/>
      <c r="H724" s="24"/>
      <c r="I724" s="41">
        <f t="shared" si="46"/>
        <v>0</v>
      </c>
      <c r="J724" s="41" t="str">
        <f t="shared" si="47"/>
        <v/>
      </c>
      <c r="K724" s="24"/>
      <c r="L724" s="58" t="str">
        <f>IF(C724=0,"",VLOOKUP(C724,Afdelingen!$A$3:$H$102,8,FALSE))</f>
        <v/>
      </c>
      <c r="M724" s="35"/>
    </row>
    <row r="725" spans="1:13" x14ac:dyDescent="0.3">
      <c r="A725" s="2" t="str">
        <f t="shared" si="44"/>
        <v>0</v>
      </c>
      <c r="B725" s="2" t="str">
        <f t="shared" si="45"/>
        <v>0</v>
      </c>
      <c r="C725" s="17"/>
      <c r="D725" s="24"/>
      <c r="E725" s="55" t="str">
        <f>IF(D725="","",VLOOKUP(D725,'Thema''s Normen Processen'!$A$3:$D$502,2,FALSE))</f>
        <v/>
      </c>
      <c r="F725" s="29"/>
      <c r="G725" s="29"/>
      <c r="H725" s="24"/>
      <c r="I725" s="41">
        <f t="shared" si="46"/>
        <v>0</v>
      </c>
      <c r="J725" s="41" t="str">
        <f t="shared" si="47"/>
        <v/>
      </c>
      <c r="K725" s="24"/>
      <c r="L725" s="58" t="str">
        <f>IF(C725=0,"",VLOOKUP(C725,Afdelingen!$A$3:$H$102,8,FALSE))</f>
        <v/>
      </c>
      <c r="M725" s="35"/>
    </row>
    <row r="726" spans="1:13" x14ac:dyDescent="0.3">
      <c r="A726" s="2" t="str">
        <f t="shared" si="44"/>
        <v>0</v>
      </c>
      <c r="B726" s="2" t="str">
        <f t="shared" si="45"/>
        <v>0</v>
      </c>
      <c r="C726" s="17"/>
      <c r="D726" s="24"/>
      <c r="E726" s="55" t="str">
        <f>IF(D726="","",VLOOKUP(D726,'Thema''s Normen Processen'!$A$3:$D$502,2,FALSE))</f>
        <v/>
      </c>
      <c r="F726" s="29"/>
      <c r="G726" s="29"/>
      <c r="H726" s="24"/>
      <c r="I726" s="41">
        <f t="shared" si="46"/>
        <v>0</v>
      </c>
      <c r="J726" s="41" t="str">
        <f t="shared" si="47"/>
        <v/>
      </c>
      <c r="K726" s="24"/>
      <c r="L726" s="58" t="str">
        <f>IF(C726=0,"",VLOOKUP(C726,Afdelingen!$A$3:$H$102,8,FALSE))</f>
        <v/>
      </c>
      <c r="M726" s="35"/>
    </row>
    <row r="727" spans="1:13" x14ac:dyDescent="0.3">
      <c r="A727" s="2" t="str">
        <f t="shared" si="44"/>
        <v>0</v>
      </c>
      <c r="B727" s="2" t="str">
        <f t="shared" si="45"/>
        <v>0</v>
      </c>
      <c r="C727" s="17"/>
      <c r="D727" s="24"/>
      <c r="E727" s="55" t="str">
        <f>IF(D727="","",VLOOKUP(D727,'Thema''s Normen Processen'!$A$3:$D$502,2,FALSE))</f>
        <v/>
      </c>
      <c r="F727" s="29"/>
      <c r="G727" s="29"/>
      <c r="H727" s="24"/>
      <c r="I727" s="41">
        <f t="shared" si="46"/>
        <v>0</v>
      </c>
      <c r="J727" s="41" t="str">
        <f t="shared" si="47"/>
        <v/>
      </c>
      <c r="K727" s="24"/>
      <c r="L727" s="58" t="str">
        <f>IF(C727=0,"",VLOOKUP(C727,Afdelingen!$A$3:$H$102,8,FALSE))</f>
        <v/>
      </c>
      <c r="M727" s="35"/>
    </row>
    <row r="728" spans="1:13" x14ac:dyDescent="0.3">
      <c r="A728" s="2" t="str">
        <f t="shared" si="44"/>
        <v>0</v>
      </c>
      <c r="B728" s="2" t="str">
        <f t="shared" si="45"/>
        <v>0</v>
      </c>
      <c r="C728" s="17"/>
      <c r="D728" s="24"/>
      <c r="E728" s="55" t="str">
        <f>IF(D728="","",VLOOKUP(D728,'Thema''s Normen Processen'!$A$3:$D$502,2,FALSE))</f>
        <v/>
      </c>
      <c r="F728" s="29"/>
      <c r="G728" s="29"/>
      <c r="H728" s="24"/>
      <c r="I728" s="41">
        <f t="shared" si="46"/>
        <v>0</v>
      </c>
      <c r="J728" s="41" t="str">
        <f t="shared" si="47"/>
        <v/>
      </c>
      <c r="K728" s="24"/>
      <c r="L728" s="58" t="str">
        <f>IF(C728=0,"",VLOOKUP(C728,Afdelingen!$A$3:$H$102,8,FALSE))</f>
        <v/>
      </c>
      <c r="M728" s="35"/>
    </row>
    <row r="729" spans="1:13" x14ac:dyDescent="0.3">
      <c r="A729" s="2" t="str">
        <f t="shared" si="44"/>
        <v>0</v>
      </c>
      <c r="B729" s="2" t="str">
        <f t="shared" si="45"/>
        <v>0</v>
      </c>
      <c r="C729" s="17"/>
      <c r="D729" s="24"/>
      <c r="E729" s="55" t="str">
        <f>IF(D729="","",VLOOKUP(D729,'Thema''s Normen Processen'!$A$3:$D$502,2,FALSE))</f>
        <v/>
      </c>
      <c r="F729" s="29"/>
      <c r="G729" s="29"/>
      <c r="H729" s="24"/>
      <c r="I729" s="41">
        <f t="shared" si="46"/>
        <v>0</v>
      </c>
      <c r="J729" s="41" t="str">
        <f t="shared" si="47"/>
        <v/>
      </c>
      <c r="K729" s="24"/>
      <c r="L729" s="58" t="str">
        <f>IF(C729=0,"",VLOOKUP(C729,Afdelingen!$A$3:$H$102,8,FALSE))</f>
        <v/>
      </c>
      <c r="M729" s="35"/>
    </row>
    <row r="730" spans="1:13" x14ac:dyDescent="0.3">
      <c r="A730" s="2" t="str">
        <f t="shared" si="44"/>
        <v>0</v>
      </c>
      <c r="B730" s="2" t="str">
        <f t="shared" si="45"/>
        <v>0</v>
      </c>
      <c r="C730" s="17"/>
      <c r="D730" s="24"/>
      <c r="E730" s="55" t="str">
        <f>IF(D730="","",VLOOKUP(D730,'Thema''s Normen Processen'!$A$3:$D$502,2,FALSE))</f>
        <v/>
      </c>
      <c r="F730" s="29"/>
      <c r="G730" s="29"/>
      <c r="H730" s="24"/>
      <c r="I730" s="41">
        <f t="shared" si="46"/>
        <v>0</v>
      </c>
      <c r="J730" s="41" t="str">
        <f t="shared" si="47"/>
        <v/>
      </c>
      <c r="K730" s="24"/>
      <c r="L730" s="58" t="str">
        <f>IF(C730=0,"",VLOOKUP(C730,Afdelingen!$A$3:$H$102,8,FALSE))</f>
        <v/>
      </c>
      <c r="M730" s="35"/>
    </row>
    <row r="731" spans="1:13" x14ac:dyDescent="0.3">
      <c r="A731" s="2" t="str">
        <f t="shared" si="44"/>
        <v>0</v>
      </c>
      <c r="B731" s="2" t="str">
        <f t="shared" si="45"/>
        <v>0</v>
      </c>
      <c r="C731" s="17"/>
      <c r="D731" s="24"/>
      <c r="E731" s="55" t="str">
        <f>IF(D731="","",VLOOKUP(D731,'Thema''s Normen Processen'!$A$3:$D$502,2,FALSE))</f>
        <v/>
      </c>
      <c r="F731" s="29"/>
      <c r="G731" s="29"/>
      <c r="H731" s="24"/>
      <c r="I731" s="41">
        <f t="shared" si="46"/>
        <v>0</v>
      </c>
      <c r="J731" s="41" t="str">
        <f t="shared" si="47"/>
        <v/>
      </c>
      <c r="K731" s="24"/>
      <c r="L731" s="58" t="str">
        <f>IF(C731=0,"",VLOOKUP(C731,Afdelingen!$A$3:$H$102,8,FALSE))</f>
        <v/>
      </c>
      <c r="M731" s="35"/>
    </row>
    <row r="732" spans="1:13" x14ac:dyDescent="0.3">
      <c r="A732" s="2" t="str">
        <f t="shared" si="44"/>
        <v>0</v>
      </c>
      <c r="B732" s="2" t="str">
        <f t="shared" si="45"/>
        <v>0</v>
      </c>
      <c r="C732" s="17"/>
      <c r="D732" s="24"/>
      <c r="E732" s="55" t="str">
        <f>IF(D732="","",VLOOKUP(D732,'Thema''s Normen Processen'!$A$3:$D$502,2,FALSE))</f>
        <v/>
      </c>
      <c r="F732" s="29"/>
      <c r="G732" s="29"/>
      <c r="H732" s="24"/>
      <c r="I732" s="41">
        <f t="shared" si="46"/>
        <v>0</v>
      </c>
      <c r="J732" s="41" t="str">
        <f t="shared" si="47"/>
        <v/>
      </c>
      <c r="K732" s="24"/>
      <c r="L732" s="58" t="str">
        <f>IF(C732=0,"",VLOOKUP(C732,Afdelingen!$A$3:$H$102,8,FALSE))</f>
        <v/>
      </c>
      <c r="M732" s="35"/>
    </row>
    <row r="733" spans="1:13" x14ac:dyDescent="0.3">
      <c r="A733" s="2" t="str">
        <f t="shared" si="44"/>
        <v>0</v>
      </c>
      <c r="B733" s="2" t="str">
        <f t="shared" si="45"/>
        <v>0</v>
      </c>
      <c r="C733" s="17"/>
      <c r="D733" s="24"/>
      <c r="E733" s="55" t="str">
        <f>IF(D733="","",VLOOKUP(D733,'Thema''s Normen Processen'!$A$3:$D$502,2,FALSE))</f>
        <v/>
      </c>
      <c r="F733" s="29"/>
      <c r="G733" s="29"/>
      <c r="H733" s="24"/>
      <c r="I733" s="41">
        <f t="shared" si="46"/>
        <v>0</v>
      </c>
      <c r="J733" s="41" t="str">
        <f t="shared" si="47"/>
        <v/>
      </c>
      <c r="K733" s="24"/>
      <c r="L733" s="58" t="str">
        <f>IF(C733=0,"",VLOOKUP(C733,Afdelingen!$A$3:$H$102,8,FALSE))</f>
        <v/>
      </c>
      <c r="M733" s="35"/>
    </row>
    <row r="734" spans="1:13" x14ac:dyDescent="0.3">
      <c r="A734" s="2" t="str">
        <f t="shared" si="44"/>
        <v>0</v>
      </c>
      <c r="B734" s="2" t="str">
        <f t="shared" si="45"/>
        <v>0</v>
      </c>
      <c r="C734" s="17"/>
      <c r="D734" s="24"/>
      <c r="E734" s="55" t="str">
        <f>IF(D734="","",VLOOKUP(D734,'Thema''s Normen Processen'!$A$3:$D$502,2,FALSE))</f>
        <v/>
      </c>
      <c r="F734" s="29"/>
      <c r="G734" s="29"/>
      <c r="H734" s="24"/>
      <c r="I734" s="41">
        <f t="shared" si="46"/>
        <v>0</v>
      </c>
      <c r="J734" s="41" t="str">
        <f t="shared" si="47"/>
        <v/>
      </c>
      <c r="K734" s="24"/>
      <c r="L734" s="58" t="str">
        <f>IF(C734=0,"",VLOOKUP(C734,Afdelingen!$A$3:$H$102,8,FALSE))</f>
        <v/>
      </c>
      <c r="M734" s="35"/>
    </row>
    <row r="735" spans="1:13" x14ac:dyDescent="0.3">
      <c r="A735" s="2" t="str">
        <f t="shared" si="44"/>
        <v>0</v>
      </c>
      <c r="B735" s="2" t="str">
        <f t="shared" si="45"/>
        <v>0</v>
      </c>
      <c r="C735" s="17"/>
      <c r="D735" s="24"/>
      <c r="E735" s="55" t="str">
        <f>IF(D735="","",VLOOKUP(D735,'Thema''s Normen Processen'!$A$3:$D$502,2,FALSE))</f>
        <v/>
      </c>
      <c r="F735" s="29"/>
      <c r="G735" s="29"/>
      <c r="H735" s="24"/>
      <c r="I735" s="41">
        <f t="shared" si="46"/>
        <v>0</v>
      </c>
      <c r="J735" s="41" t="str">
        <f t="shared" si="47"/>
        <v/>
      </c>
      <c r="K735" s="24"/>
      <c r="L735" s="58" t="str">
        <f>IF(C735=0,"",VLOOKUP(C735,Afdelingen!$A$3:$H$102,8,FALSE))</f>
        <v/>
      </c>
      <c r="M735" s="35"/>
    </row>
    <row r="736" spans="1:13" x14ac:dyDescent="0.3">
      <c r="A736" s="2" t="str">
        <f t="shared" si="44"/>
        <v>0</v>
      </c>
      <c r="B736" s="2" t="str">
        <f t="shared" si="45"/>
        <v>0</v>
      </c>
      <c r="C736" s="17"/>
      <c r="D736" s="24"/>
      <c r="E736" s="55" t="str">
        <f>IF(D736="","",VLOOKUP(D736,'Thema''s Normen Processen'!$A$3:$D$502,2,FALSE))</f>
        <v/>
      </c>
      <c r="F736" s="29"/>
      <c r="G736" s="29"/>
      <c r="H736" s="24"/>
      <c r="I736" s="41">
        <f t="shared" si="46"/>
        <v>0</v>
      </c>
      <c r="J736" s="41" t="str">
        <f t="shared" si="47"/>
        <v/>
      </c>
      <c r="K736" s="24"/>
      <c r="L736" s="58" t="str">
        <f>IF(C736=0,"",VLOOKUP(C736,Afdelingen!$A$3:$H$102,8,FALSE))</f>
        <v/>
      </c>
      <c r="M736" s="35"/>
    </row>
    <row r="737" spans="1:13" x14ac:dyDescent="0.3">
      <c r="A737" s="2" t="str">
        <f t="shared" si="44"/>
        <v>0</v>
      </c>
      <c r="B737" s="2" t="str">
        <f t="shared" si="45"/>
        <v>0</v>
      </c>
      <c r="C737" s="17"/>
      <c r="D737" s="24"/>
      <c r="E737" s="55" t="str">
        <f>IF(D737="","",VLOOKUP(D737,'Thema''s Normen Processen'!$A$3:$D$502,2,FALSE))</f>
        <v/>
      </c>
      <c r="F737" s="29"/>
      <c r="G737" s="29"/>
      <c r="H737" s="24"/>
      <c r="I737" s="41">
        <f t="shared" si="46"/>
        <v>0</v>
      </c>
      <c r="J737" s="41" t="str">
        <f t="shared" si="47"/>
        <v/>
      </c>
      <c r="K737" s="24"/>
      <c r="L737" s="58" t="str">
        <f>IF(C737=0,"",VLOOKUP(C737,Afdelingen!$A$3:$H$102,8,FALSE))</f>
        <v/>
      </c>
      <c r="M737" s="35"/>
    </row>
    <row r="738" spans="1:13" x14ac:dyDescent="0.3">
      <c r="A738" s="2" t="str">
        <f t="shared" si="44"/>
        <v>0</v>
      </c>
      <c r="B738" s="2" t="str">
        <f t="shared" si="45"/>
        <v>0</v>
      </c>
      <c r="C738" s="17"/>
      <c r="D738" s="24"/>
      <c r="E738" s="55" t="str">
        <f>IF(D738="","",VLOOKUP(D738,'Thema''s Normen Processen'!$A$3:$D$502,2,FALSE))</f>
        <v/>
      </c>
      <c r="F738" s="29"/>
      <c r="G738" s="29"/>
      <c r="H738" s="24"/>
      <c r="I738" s="41">
        <f t="shared" si="46"/>
        <v>0</v>
      </c>
      <c r="J738" s="41" t="str">
        <f t="shared" si="47"/>
        <v/>
      </c>
      <c r="K738" s="24"/>
      <c r="L738" s="58" t="str">
        <f>IF(C738=0,"",VLOOKUP(C738,Afdelingen!$A$3:$H$102,8,FALSE))</f>
        <v/>
      </c>
      <c r="M738" s="35"/>
    </row>
    <row r="739" spans="1:13" x14ac:dyDescent="0.3">
      <c r="A739" s="2" t="str">
        <f t="shared" si="44"/>
        <v>0</v>
      </c>
      <c r="B739" s="2" t="str">
        <f t="shared" si="45"/>
        <v>0</v>
      </c>
      <c r="C739" s="17"/>
      <c r="D739" s="24"/>
      <c r="E739" s="55" t="str">
        <f>IF(D739="","",VLOOKUP(D739,'Thema''s Normen Processen'!$A$3:$D$502,2,FALSE))</f>
        <v/>
      </c>
      <c r="F739" s="29"/>
      <c r="G739" s="29"/>
      <c r="H739" s="24"/>
      <c r="I739" s="41">
        <f t="shared" si="46"/>
        <v>0</v>
      </c>
      <c r="J739" s="41" t="str">
        <f t="shared" si="47"/>
        <v/>
      </c>
      <c r="K739" s="24"/>
      <c r="L739" s="58" t="str">
        <f>IF(C739=0,"",VLOOKUP(C739,Afdelingen!$A$3:$H$102,8,FALSE))</f>
        <v/>
      </c>
      <c r="M739" s="35"/>
    </row>
    <row r="740" spans="1:13" x14ac:dyDescent="0.3">
      <c r="A740" s="2" t="str">
        <f t="shared" si="44"/>
        <v>0</v>
      </c>
      <c r="B740" s="2" t="str">
        <f t="shared" si="45"/>
        <v>0</v>
      </c>
      <c r="C740" s="17"/>
      <c r="D740" s="24"/>
      <c r="E740" s="55" t="str">
        <f>IF(D740="","",VLOOKUP(D740,'Thema''s Normen Processen'!$A$3:$D$502,2,FALSE))</f>
        <v/>
      </c>
      <c r="F740" s="29"/>
      <c r="G740" s="29"/>
      <c r="H740" s="24"/>
      <c r="I740" s="41">
        <f t="shared" si="46"/>
        <v>0</v>
      </c>
      <c r="J740" s="41" t="str">
        <f t="shared" si="47"/>
        <v/>
      </c>
      <c r="K740" s="24"/>
      <c r="L740" s="58" t="str">
        <f>IF(C740=0,"",VLOOKUP(C740,Afdelingen!$A$3:$H$102,8,FALSE))</f>
        <v/>
      </c>
      <c r="M740" s="35"/>
    </row>
    <row r="741" spans="1:13" x14ac:dyDescent="0.3">
      <c r="A741" s="2" t="str">
        <f t="shared" si="44"/>
        <v>0</v>
      </c>
      <c r="B741" s="2" t="str">
        <f t="shared" si="45"/>
        <v>0</v>
      </c>
      <c r="C741" s="17"/>
      <c r="D741" s="24"/>
      <c r="E741" s="55" t="str">
        <f>IF(D741="","",VLOOKUP(D741,'Thema''s Normen Processen'!$A$3:$D$502,2,FALSE))</f>
        <v/>
      </c>
      <c r="F741" s="29"/>
      <c r="G741" s="29"/>
      <c r="H741" s="24"/>
      <c r="I741" s="41">
        <f t="shared" si="46"/>
        <v>0</v>
      </c>
      <c r="J741" s="41" t="str">
        <f t="shared" si="47"/>
        <v/>
      </c>
      <c r="K741" s="24"/>
      <c r="L741" s="58" t="str">
        <f>IF(C741=0,"",VLOOKUP(C741,Afdelingen!$A$3:$H$102,8,FALSE))</f>
        <v/>
      </c>
      <c r="M741" s="35"/>
    </row>
    <row r="742" spans="1:13" x14ac:dyDescent="0.3">
      <c r="A742" s="2" t="str">
        <f t="shared" si="44"/>
        <v>0</v>
      </c>
      <c r="B742" s="2" t="str">
        <f t="shared" si="45"/>
        <v>0</v>
      </c>
      <c r="C742" s="17"/>
      <c r="D742" s="24"/>
      <c r="E742" s="55" t="str">
        <f>IF(D742="","",VLOOKUP(D742,'Thema''s Normen Processen'!$A$3:$D$502,2,FALSE))</f>
        <v/>
      </c>
      <c r="F742" s="29"/>
      <c r="G742" s="29"/>
      <c r="H742" s="24"/>
      <c r="I742" s="41">
        <f t="shared" si="46"/>
        <v>0</v>
      </c>
      <c r="J742" s="41" t="str">
        <f t="shared" si="47"/>
        <v/>
      </c>
      <c r="K742" s="24"/>
      <c r="L742" s="58" t="str">
        <f>IF(C742=0,"",VLOOKUP(C742,Afdelingen!$A$3:$H$102,8,FALSE))</f>
        <v/>
      </c>
      <c r="M742" s="35"/>
    </row>
    <row r="743" spans="1:13" x14ac:dyDescent="0.3">
      <c r="A743" s="2" t="str">
        <f t="shared" si="44"/>
        <v>0</v>
      </c>
      <c r="B743" s="2" t="str">
        <f t="shared" si="45"/>
        <v>0</v>
      </c>
      <c r="C743" s="17"/>
      <c r="D743" s="24"/>
      <c r="E743" s="55" t="str">
        <f>IF(D743="","",VLOOKUP(D743,'Thema''s Normen Processen'!$A$3:$D$502,2,FALSE))</f>
        <v/>
      </c>
      <c r="F743" s="29"/>
      <c r="G743" s="29"/>
      <c r="H743" s="24"/>
      <c r="I743" s="41">
        <f t="shared" si="46"/>
        <v>0</v>
      </c>
      <c r="J743" s="41" t="str">
        <f t="shared" si="47"/>
        <v/>
      </c>
      <c r="K743" s="24"/>
      <c r="L743" s="58" t="str">
        <f>IF(C743=0,"",VLOOKUP(C743,Afdelingen!$A$3:$H$102,8,FALSE))</f>
        <v/>
      </c>
      <c r="M743" s="35"/>
    </row>
    <row r="744" spans="1:13" x14ac:dyDescent="0.3">
      <c r="A744" s="2" t="str">
        <f t="shared" si="44"/>
        <v>0</v>
      </c>
      <c r="B744" s="2" t="str">
        <f t="shared" si="45"/>
        <v>0</v>
      </c>
      <c r="C744" s="17"/>
      <c r="D744" s="24"/>
      <c r="E744" s="55" t="str">
        <f>IF(D744="","",VLOOKUP(D744,'Thema''s Normen Processen'!$A$3:$D$502,2,FALSE))</f>
        <v/>
      </c>
      <c r="F744" s="29"/>
      <c r="G744" s="29"/>
      <c r="H744" s="24"/>
      <c r="I744" s="41">
        <f t="shared" si="46"/>
        <v>0</v>
      </c>
      <c r="J744" s="41" t="str">
        <f t="shared" si="47"/>
        <v/>
      </c>
      <c r="K744" s="24"/>
      <c r="L744" s="58" t="str">
        <f>IF(C744=0,"",VLOOKUP(C744,Afdelingen!$A$3:$H$102,8,FALSE))</f>
        <v/>
      </c>
      <c r="M744" s="35"/>
    </row>
    <row r="745" spans="1:13" x14ac:dyDescent="0.3">
      <c r="A745" s="2" t="str">
        <f t="shared" si="44"/>
        <v>0</v>
      </c>
      <c r="B745" s="2" t="str">
        <f t="shared" si="45"/>
        <v>0</v>
      </c>
      <c r="C745" s="17"/>
      <c r="D745" s="24"/>
      <c r="E745" s="55" t="str">
        <f>IF(D745="","",VLOOKUP(D745,'Thema''s Normen Processen'!$A$3:$D$502,2,FALSE))</f>
        <v/>
      </c>
      <c r="F745" s="29"/>
      <c r="G745" s="29"/>
      <c r="H745" s="24"/>
      <c r="I745" s="41">
        <f t="shared" si="46"/>
        <v>0</v>
      </c>
      <c r="J745" s="41" t="str">
        <f t="shared" si="47"/>
        <v/>
      </c>
      <c r="K745" s="24"/>
      <c r="L745" s="58" t="str">
        <f>IF(C745=0,"",VLOOKUP(C745,Afdelingen!$A$3:$H$102,8,FALSE))</f>
        <v/>
      </c>
      <c r="M745" s="35"/>
    </row>
    <row r="746" spans="1:13" x14ac:dyDescent="0.3">
      <c r="A746" s="2" t="str">
        <f t="shared" si="44"/>
        <v>0</v>
      </c>
      <c r="B746" s="2" t="str">
        <f t="shared" si="45"/>
        <v>0</v>
      </c>
      <c r="C746" s="17"/>
      <c r="D746" s="24"/>
      <c r="E746" s="55" t="str">
        <f>IF(D746="","",VLOOKUP(D746,'Thema''s Normen Processen'!$A$3:$D$502,2,FALSE))</f>
        <v/>
      </c>
      <c r="F746" s="29"/>
      <c r="G746" s="29"/>
      <c r="H746" s="24"/>
      <c r="I746" s="41">
        <f t="shared" si="46"/>
        <v>0</v>
      </c>
      <c r="J746" s="41" t="str">
        <f t="shared" si="47"/>
        <v/>
      </c>
      <c r="K746" s="24"/>
      <c r="L746" s="58" t="str">
        <f>IF(C746=0,"",VLOOKUP(C746,Afdelingen!$A$3:$H$102,8,FALSE))</f>
        <v/>
      </c>
      <c r="M746" s="35"/>
    </row>
    <row r="747" spans="1:13" x14ac:dyDescent="0.3">
      <c r="A747" s="2" t="str">
        <f t="shared" si="44"/>
        <v>0</v>
      </c>
      <c r="B747" s="2" t="str">
        <f t="shared" si="45"/>
        <v>0</v>
      </c>
      <c r="C747" s="17"/>
      <c r="D747" s="24"/>
      <c r="E747" s="55" t="str">
        <f>IF(D747="","",VLOOKUP(D747,'Thema''s Normen Processen'!$A$3:$D$502,2,FALSE))</f>
        <v/>
      </c>
      <c r="F747" s="29"/>
      <c r="G747" s="29"/>
      <c r="H747" s="24"/>
      <c r="I747" s="41">
        <f t="shared" si="46"/>
        <v>0</v>
      </c>
      <c r="J747" s="41" t="str">
        <f t="shared" si="47"/>
        <v/>
      </c>
      <c r="K747" s="24"/>
      <c r="L747" s="58" t="str">
        <f>IF(C747=0,"",VLOOKUP(C747,Afdelingen!$A$3:$H$102,8,FALSE))</f>
        <v/>
      </c>
      <c r="M747" s="35"/>
    </row>
    <row r="748" spans="1:13" x14ac:dyDescent="0.3">
      <c r="A748" s="2" t="str">
        <f t="shared" si="44"/>
        <v>0</v>
      </c>
      <c r="B748" s="2" t="str">
        <f t="shared" si="45"/>
        <v>0</v>
      </c>
      <c r="C748" s="17"/>
      <c r="D748" s="24"/>
      <c r="E748" s="55" t="str">
        <f>IF(D748="","",VLOOKUP(D748,'Thema''s Normen Processen'!$A$3:$D$502,2,FALSE))</f>
        <v/>
      </c>
      <c r="F748" s="29"/>
      <c r="G748" s="29"/>
      <c r="H748" s="24"/>
      <c r="I748" s="41">
        <f t="shared" si="46"/>
        <v>0</v>
      </c>
      <c r="J748" s="41" t="str">
        <f t="shared" si="47"/>
        <v/>
      </c>
      <c r="K748" s="24"/>
      <c r="L748" s="58" t="str">
        <f>IF(C748=0,"",VLOOKUP(C748,Afdelingen!$A$3:$H$102,8,FALSE))</f>
        <v/>
      </c>
      <c r="M748" s="35"/>
    </row>
    <row r="749" spans="1:13" x14ac:dyDescent="0.3">
      <c r="A749" s="2" t="str">
        <f t="shared" si="44"/>
        <v>0</v>
      </c>
      <c r="B749" s="2" t="str">
        <f t="shared" si="45"/>
        <v>0</v>
      </c>
      <c r="C749" s="17"/>
      <c r="D749" s="24"/>
      <c r="E749" s="55" t="str">
        <f>IF(D749="","",VLOOKUP(D749,'Thema''s Normen Processen'!$A$3:$D$502,2,FALSE))</f>
        <v/>
      </c>
      <c r="F749" s="29"/>
      <c r="G749" s="29"/>
      <c r="H749" s="24"/>
      <c r="I749" s="41">
        <f t="shared" si="46"/>
        <v>0</v>
      </c>
      <c r="J749" s="41" t="str">
        <f t="shared" si="47"/>
        <v/>
      </c>
      <c r="K749" s="24"/>
      <c r="L749" s="58" t="str">
        <f>IF(C749=0,"",VLOOKUP(C749,Afdelingen!$A$3:$H$102,8,FALSE))</f>
        <v/>
      </c>
      <c r="M749" s="35"/>
    </row>
    <row r="750" spans="1:13" x14ac:dyDescent="0.3">
      <c r="A750" s="2" t="str">
        <f t="shared" si="44"/>
        <v>0</v>
      </c>
      <c r="B750" s="2" t="str">
        <f t="shared" si="45"/>
        <v>0</v>
      </c>
      <c r="C750" s="17"/>
      <c r="D750" s="24"/>
      <c r="E750" s="55" t="str">
        <f>IF(D750="","",VLOOKUP(D750,'Thema''s Normen Processen'!$A$3:$D$502,2,FALSE))</f>
        <v/>
      </c>
      <c r="F750" s="29"/>
      <c r="G750" s="29"/>
      <c r="H750" s="24"/>
      <c r="I750" s="41">
        <f t="shared" si="46"/>
        <v>0</v>
      </c>
      <c r="J750" s="41" t="str">
        <f t="shared" si="47"/>
        <v/>
      </c>
      <c r="K750" s="24"/>
      <c r="L750" s="58" t="str">
        <f>IF(C750=0,"",VLOOKUP(C750,Afdelingen!$A$3:$H$102,8,FALSE))</f>
        <v/>
      </c>
      <c r="M750" s="35"/>
    </row>
    <row r="751" spans="1:13" x14ac:dyDescent="0.3">
      <c r="A751" s="2" t="str">
        <f t="shared" si="44"/>
        <v>0</v>
      </c>
      <c r="B751" s="2" t="str">
        <f t="shared" si="45"/>
        <v>0</v>
      </c>
      <c r="C751" s="17"/>
      <c r="D751" s="24"/>
      <c r="E751" s="55" t="str">
        <f>IF(D751="","",VLOOKUP(D751,'Thema''s Normen Processen'!$A$3:$D$502,2,FALSE))</f>
        <v/>
      </c>
      <c r="F751" s="29"/>
      <c r="G751" s="29"/>
      <c r="H751" s="24"/>
      <c r="I751" s="41">
        <f t="shared" si="46"/>
        <v>0</v>
      </c>
      <c r="J751" s="41" t="str">
        <f t="shared" si="47"/>
        <v/>
      </c>
      <c r="K751" s="24"/>
      <c r="L751" s="58" t="str">
        <f>IF(C751=0,"",VLOOKUP(C751,Afdelingen!$A$3:$H$102,8,FALSE))</f>
        <v/>
      </c>
      <c r="M751" s="35"/>
    </row>
    <row r="752" spans="1:13" x14ac:dyDescent="0.3">
      <c r="A752" s="2" t="str">
        <f t="shared" si="44"/>
        <v>0</v>
      </c>
      <c r="B752" s="2" t="str">
        <f t="shared" si="45"/>
        <v>0</v>
      </c>
      <c r="C752" s="17"/>
      <c r="D752" s="24"/>
      <c r="E752" s="55" t="str">
        <f>IF(D752="","",VLOOKUP(D752,'Thema''s Normen Processen'!$A$3:$D$502,2,FALSE))</f>
        <v/>
      </c>
      <c r="F752" s="29"/>
      <c r="G752" s="29"/>
      <c r="H752" s="24"/>
      <c r="I752" s="41">
        <f t="shared" si="46"/>
        <v>0</v>
      </c>
      <c r="J752" s="41" t="str">
        <f t="shared" si="47"/>
        <v/>
      </c>
      <c r="K752" s="24"/>
      <c r="L752" s="58" t="str">
        <f>IF(C752=0,"",VLOOKUP(C752,Afdelingen!$A$3:$H$102,8,FALSE))</f>
        <v/>
      </c>
      <c r="M752" s="35"/>
    </row>
    <row r="753" spans="1:13" x14ac:dyDescent="0.3">
      <c r="A753" s="2" t="str">
        <f t="shared" si="44"/>
        <v>0</v>
      </c>
      <c r="B753" s="2" t="str">
        <f t="shared" si="45"/>
        <v>0</v>
      </c>
      <c r="C753" s="17"/>
      <c r="D753" s="24"/>
      <c r="E753" s="55" t="str">
        <f>IF(D753="","",VLOOKUP(D753,'Thema''s Normen Processen'!$A$3:$D$502,2,FALSE))</f>
        <v/>
      </c>
      <c r="F753" s="29"/>
      <c r="G753" s="29"/>
      <c r="H753" s="24"/>
      <c r="I753" s="41">
        <f t="shared" si="46"/>
        <v>0</v>
      </c>
      <c r="J753" s="41" t="str">
        <f t="shared" si="47"/>
        <v/>
      </c>
      <c r="K753" s="24"/>
      <c r="L753" s="58" t="str">
        <f>IF(C753=0,"",VLOOKUP(C753,Afdelingen!$A$3:$H$102,8,FALSE))</f>
        <v/>
      </c>
      <c r="M753" s="35"/>
    </row>
    <row r="754" spans="1:13" x14ac:dyDescent="0.3">
      <c r="A754" s="2" t="str">
        <f t="shared" si="44"/>
        <v>0</v>
      </c>
      <c r="B754" s="2" t="str">
        <f t="shared" si="45"/>
        <v>0</v>
      </c>
      <c r="C754" s="17"/>
      <c r="D754" s="24"/>
      <c r="E754" s="55" t="str">
        <f>IF(D754="","",VLOOKUP(D754,'Thema''s Normen Processen'!$A$3:$D$502,2,FALSE))</f>
        <v/>
      </c>
      <c r="F754" s="29"/>
      <c r="G754" s="29"/>
      <c r="H754" s="24"/>
      <c r="I754" s="41">
        <f t="shared" si="46"/>
        <v>0</v>
      </c>
      <c r="J754" s="41" t="str">
        <f t="shared" si="47"/>
        <v/>
      </c>
      <c r="K754" s="24"/>
      <c r="L754" s="58" t="str">
        <f>IF(C754=0,"",VLOOKUP(C754,Afdelingen!$A$3:$H$102,8,FALSE))</f>
        <v/>
      </c>
      <c r="M754" s="35"/>
    </row>
    <row r="755" spans="1:13" x14ac:dyDescent="0.3">
      <c r="A755" s="2" t="str">
        <f t="shared" si="44"/>
        <v>0</v>
      </c>
      <c r="B755" s="2" t="str">
        <f t="shared" si="45"/>
        <v>0</v>
      </c>
      <c r="C755" s="17"/>
      <c r="D755" s="24"/>
      <c r="E755" s="55" t="str">
        <f>IF(D755="","",VLOOKUP(D755,'Thema''s Normen Processen'!$A$3:$D$502,2,FALSE))</f>
        <v/>
      </c>
      <c r="F755" s="29"/>
      <c r="G755" s="29"/>
      <c r="H755" s="24"/>
      <c r="I755" s="41">
        <f t="shared" si="46"/>
        <v>0</v>
      </c>
      <c r="J755" s="41" t="str">
        <f t="shared" si="47"/>
        <v/>
      </c>
      <c r="K755" s="24"/>
      <c r="L755" s="58" t="str">
        <f>IF(C755=0,"",VLOOKUP(C755,Afdelingen!$A$3:$H$102,8,FALSE))</f>
        <v/>
      </c>
      <c r="M755" s="35"/>
    </row>
    <row r="756" spans="1:13" x14ac:dyDescent="0.3">
      <c r="A756" s="2" t="str">
        <f t="shared" si="44"/>
        <v>0</v>
      </c>
      <c r="B756" s="2" t="str">
        <f t="shared" si="45"/>
        <v>0</v>
      </c>
      <c r="C756" s="17"/>
      <c r="D756" s="24"/>
      <c r="E756" s="55" t="str">
        <f>IF(D756="","",VLOOKUP(D756,'Thema''s Normen Processen'!$A$3:$D$502,2,FALSE))</f>
        <v/>
      </c>
      <c r="F756" s="29"/>
      <c r="G756" s="29"/>
      <c r="H756" s="24"/>
      <c r="I756" s="41">
        <f t="shared" si="46"/>
        <v>0</v>
      </c>
      <c r="J756" s="41" t="str">
        <f t="shared" si="47"/>
        <v/>
      </c>
      <c r="K756" s="24"/>
      <c r="L756" s="58" t="str">
        <f>IF(C756=0,"",VLOOKUP(C756,Afdelingen!$A$3:$H$102,8,FALSE))</f>
        <v/>
      </c>
      <c r="M756" s="35"/>
    </row>
    <row r="757" spans="1:13" x14ac:dyDescent="0.3">
      <c r="A757" s="2" t="str">
        <f t="shared" si="44"/>
        <v>0</v>
      </c>
      <c r="B757" s="2" t="str">
        <f t="shared" si="45"/>
        <v>0</v>
      </c>
      <c r="C757" s="17"/>
      <c r="D757" s="24"/>
      <c r="E757" s="55" t="str">
        <f>IF(D757="","",VLOOKUP(D757,'Thema''s Normen Processen'!$A$3:$D$502,2,FALSE))</f>
        <v/>
      </c>
      <c r="F757" s="29"/>
      <c r="G757" s="29"/>
      <c r="H757" s="24"/>
      <c r="I757" s="41">
        <f t="shared" si="46"/>
        <v>0</v>
      </c>
      <c r="J757" s="41" t="str">
        <f t="shared" si="47"/>
        <v/>
      </c>
      <c r="K757" s="24"/>
      <c r="L757" s="58" t="str">
        <f>IF(C757=0,"",VLOOKUP(C757,Afdelingen!$A$3:$H$102,8,FALSE))</f>
        <v/>
      </c>
      <c r="M757" s="35"/>
    </row>
    <row r="758" spans="1:13" x14ac:dyDescent="0.3">
      <c r="A758" s="2" t="str">
        <f t="shared" si="44"/>
        <v>0</v>
      </c>
      <c r="B758" s="2" t="str">
        <f t="shared" si="45"/>
        <v>0</v>
      </c>
      <c r="C758" s="17"/>
      <c r="D758" s="24"/>
      <c r="E758" s="55" t="str">
        <f>IF(D758="","",VLOOKUP(D758,'Thema''s Normen Processen'!$A$3:$D$502,2,FALSE))</f>
        <v/>
      </c>
      <c r="F758" s="29"/>
      <c r="G758" s="29"/>
      <c r="H758" s="24"/>
      <c r="I758" s="41">
        <f t="shared" si="46"/>
        <v>0</v>
      </c>
      <c r="J758" s="41" t="str">
        <f t="shared" si="47"/>
        <v/>
      </c>
      <c r="K758" s="24"/>
      <c r="L758" s="58" t="str">
        <f>IF(C758=0,"",VLOOKUP(C758,Afdelingen!$A$3:$H$102,8,FALSE))</f>
        <v/>
      </c>
      <c r="M758" s="35"/>
    </row>
    <row r="759" spans="1:13" x14ac:dyDescent="0.3">
      <c r="A759" s="2" t="str">
        <f t="shared" si="44"/>
        <v>0</v>
      </c>
      <c r="B759" s="2" t="str">
        <f t="shared" si="45"/>
        <v>0</v>
      </c>
      <c r="C759" s="17"/>
      <c r="D759" s="24"/>
      <c r="E759" s="55" t="str">
        <f>IF(D759="","",VLOOKUP(D759,'Thema''s Normen Processen'!$A$3:$D$502,2,FALSE))</f>
        <v/>
      </c>
      <c r="F759" s="29"/>
      <c r="G759" s="29"/>
      <c r="H759" s="24"/>
      <c r="I759" s="41">
        <f t="shared" si="46"/>
        <v>0</v>
      </c>
      <c r="J759" s="41" t="str">
        <f t="shared" si="47"/>
        <v/>
      </c>
      <c r="K759" s="24"/>
      <c r="L759" s="58" t="str">
        <f>IF(C759=0,"",VLOOKUP(C759,Afdelingen!$A$3:$H$102,8,FALSE))</f>
        <v/>
      </c>
      <c r="M759" s="35"/>
    </row>
    <row r="760" spans="1:13" x14ac:dyDescent="0.3">
      <c r="A760" s="2" t="str">
        <f t="shared" si="44"/>
        <v>0</v>
      </c>
      <c r="B760" s="2" t="str">
        <f t="shared" si="45"/>
        <v>0</v>
      </c>
      <c r="C760" s="17"/>
      <c r="D760" s="24"/>
      <c r="E760" s="55" t="str">
        <f>IF(D760="","",VLOOKUP(D760,'Thema''s Normen Processen'!$A$3:$D$502,2,FALSE))</f>
        <v/>
      </c>
      <c r="F760" s="29"/>
      <c r="G760" s="29"/>
      <c r="H760" s="24"/>
      <c r="I760" s="41">
        <f t="shared" si="46"/>
        <v>0</v>
      </c>
      <c r="J760" s="41" t="str">
        <f t="shared" si="47"/>
        <v/>
      </c>
      <c r="K760" s="24"/>
      <c r="L760" s="58" t="str">
        <f>IF(C760=0,"",VLOOKUP(C760,Afdelingen!$A$3:$H$102,8,FALSE))</f>
        <v/>
      </c>
      <c r="M760" s="35"/>
    </row>
    <row r="761" spans="1:13" x14ac:dyDescent="0.3">
      <c r="A761" s="2" t="str">
        <f t="shared" si="44"/>
        <v>0</v>
      </c>
      <c r="B761" s="2" t="str">
        <f t="shared" si="45"/>
        <v>0</v>
      </c>
      <c r="C761" s="17"/>
      <c r="D761" s="24"/>
      <c r="E761" s="55" t="str">
        <f>IF(D761="","",VLOOKUP(D761,'Thema''s Normen Processen'!$A$3:$D$502,2,FALSE))</f>
        <v/>
      </c>
      <c r="F761" s="29"/>
      <c r="G761" s="29"/>
      <c r="H761" s="24"/>
      <c r="I761" s="41">
        <f t="shared" si="46"/>
        <v>0</v>
      </c>
      <c r="J761" s="41" t="str">
        <f t="shared" si="47"/>
        <v/>
      </c>
      <c r="K761" s="24"/>
      <c r="L761" s="58" t="str">
        <f>IF(C761=0,"",VLOOKUP(C761,Afdelingen!$A$3:$H$102,8,FALSE))</f>
        <v/>
      </c>
      <c r="M761" s="35"/>
    </row>
    <row r="762" spans="1:13" x14ac:dyDescent="0.3">
      <c r="A762" s="2" t="str">
        <f t="shared" si="44"/>
        <v>0</v>
      </c>
      <c r="B762" s="2" t="str">
        <f t="shared" si="45"/>
        <v>0</v>
      </c>
      <c r="C762" s="17"/>
      <c r="D762" s="24"/>
      <c r="E762" s="55" t="str">
        <f>IF(D762="","",VLOOKUP(D762,'Thema''s Normen Processen'!$A$3:$D$502,2,FALSE))</f>
        <v/>
      </c>
      <c r="F762" s="29"/>
      <c r="G762" s="29"/>
      <c r="H762" s="24"/>
      <c r="I762" s="41">
        <f t="shared" si="46"/>
        <v>0</v>
      </c>
      <c r="J762" s="41" t="str">
        <f t="shared" si="47"/>
        <v/>
      </c>
      <c r="K762" s="24"/>
      <c r="L762" s="58" t="str">
        <f>IF(C762=0,"",VLOOKUP(C762,Afdelingen!$A$3:$H$102,8,FALSE))</f>
        <v/>
      </c>
      <c r="M762" s="35"/>
    </row>
    <row r="763" spans="1:13" x14ac:dyDescent="0.3">
      <c r="A763" s="2" t="str">
        <f t="shared" si="44"/>
        <v>0</v>
      </c>
      <c r="B763" s="2" t="str">
        <f t="shared" si="45"/>
        <v>0</v>
      </c>
      <c r="C763" s="17"/>
      <c r="D763" s="24"/>
      <c r="E763" s="55" t="str">
        <f>IF(D763="","",VLOOKUP(D763,'Thema''s Normen Processen'!$A$3:$D$502,2,FALSE))</f>
        <v/>
      </c>
      <c r="F763" s="29"/>
      <c r="G763" s="29"/>
      <c r="H763" s="24"/>
      <c r="I763" s="41">
        <f t="shared" si="46"/>
        <v>0</v>
      </c>
      <c r="J763" s="41" t="str">
        <f t="shared" si="47"/>
        <v/>
      </c>
      <c r="K763" s="24"/>
      <c r="L763" s="58" t="str">
        <f>IF(C763=0,"",VLOOKUP(C763,Afdelingen!$A$3:$H$102,8,FALSE))</f>
        <v/>
      </c>
      <c r="M763" s="35"/>
    </row>
    <row r="764" spans="1:13" x14ac:dyDescent="0.3">
      <c r="A764" s="2" t="str">
        <f t="shared" si="44"/>
        <v>0</v>
      </c>
      <c r="B764" s="2" t="str">
        <f t="shared" si="45"/>
        <v>0</v>
      </c>
      <c r="C764" s="17"/>
      <c r="D764" s="24"/>
      <c r="E764" s="55" t="str">
        <f>IF(D764="","",VLOOKUP(D764,'Thema''s Normen Processen'!$A$3:$D$502,2,FALSE))</f>
        <v/>
      </c>
      <c r="F764" s="29"/>
      <c r="G764" s="29"/>
      <c r="H764" s="24"/>
      <c r="I764" s="41">
        <f t="shared" si="46"/>
        <v>0</v>
      </c>
      <c r="J764" s="41" t="str">
        <f t="shared" si="47"/>
        <v/>
      </c>
      <c r="K764" s="24"/>
      <c r="L764" s="58" t="str">
        <f>IF(C764=0,"",VLOOKUP(C764,Afdelingen!$A$3:$H$102,8,FALSE))</f>
        <v/>
      </c>
      <c r="M764" s="35"/>
    </row>
    <row r="765" spans="1:13" x14ac:dyDescent="0.3">
      <c r="A765" s="2" t="str">
        <f t="shared" si="44"/>
        <v>0</v>
      </c>
      <c r="B765" s="2" t="str">
        <f t="shared" si="45"/>
        <v>0</v>
      </c>
      <c r="C765" s="17"/>
      <c r="D765" s="24"/>
      <c r="E765" s="55" t="str">
        <f>IF(D765="","",VLOOKUP(D765,'Thema''s Normen Processen'!$A$3:$D$502,2,FALSE))</f>
        <v/>
      </c>
      <c r="F765" s="29"/>
      <c r="G765" s="29"/>
      <c r="H765" s="24"/>
      <c r="I765" s="41">
        <f t="shared" si="46"/>
        <v>0</v>
      </c>
      <c r="J765" s="41" t="str">
        <f t="shared" si="47"/>
        <v/>
      </c>
      <c r="K765" s="24"/>
      <c r="L765" s="58" t="str">
        <f>IF(C765=0,"",VLOOKUP(C765,Afdelingen!$A$3:$H$102,8,FALSE))</f>
        <v/>
      </c>
      <c r="M765" s="35"/>
    </row>
    <row r="766" spans="1:13" x14ac:dyDescent="0.3">
      <c r="A766" s="2" t="str">
        <f t="shared" si="44"/>
        <v>0</v>
      </c>
      <c r="B766" s="2" t="str">
        <f t="shared" si="45"/>
        <v>0</v>
      </c>
      <c r="C766" s="17"/>
      <c r="D766" s="24"/>
      <c r="E766" s="55" t="str">
        <f>IF(D766="","",VLOOKUP(D766,'Thema''s Normen Processen'!$A$3:$D$502,2,FALSE))</f>
        <v/>
      </c>
      <c r="F766" s="29"/>
      <c r="G766" s="29"/>
      <c r="H766" s="24"/>
      <c r="I766" s="41">
        <f t="shared" si="46"/>
        <v>0</v>
      </c>
      <c r="J766" s="41" t="str">
        <f t="shared" si="47"/>
        <v/>
      </c>
      <c r="K766" s="24"/>
      <c r="L766" s="58" t="str">
        <f>IF(C766=0,"",VLOOKUP(C766,Afdelingen!$A$3:$H$102,8,FALSE))</f>
        <v/>
      </c>
      <c r="M766" s="35"/>
    </row>
    <row r="767" spans="1:13" x14ac:dyDescent="0.3">
      <c r="A767" s="2" t="str">
        <f t="shared" si="44"/>
        <v>0</v>
      </c>
      <c r="B767" s="2" t="str">
        <f t="shared" si="45"/>
        <v>0</v>
      </c>
      <c r="C767" s="17"/>
      <c r="D767" s="24"/>
      <c r="E767" s="55" t="str">
        <f>IF(D767="","",VLOOKUP(D767,'Thema''s Normen Processen'!$A$3:$D$502,2,FALSE))</f>
        <v/>
      </c>
      <c r="F767" s="29"/>
      <c r="G767" s="29"/>
      <c r="H767" s="24"/>
      <c r="I767" s="41">
        <f t="shared" si="46"/>
        <v>0</v>
      </c>
      <c r="J767" s="41" t="str">
        <f t="shared" si="47"/>
        <v/>
      </c>
      <c r="K767" s="24"/>
      <c r="L767" s="58" t="str">
        <f>IF(C767=0,"",VLOOKUP(C767,Afdelingen!$A$3:$H$102,8,FALSE))</f>
        <v/>
      </c>
      <c r="M767" s="35"/>
    </row>
    <row r="768" spans="1:13" x14ac:dyDescent="0.3">
      <c r="A768" s="2" t="str">
        <f t="shared" si="44"/>
        <v>0</v>
      </c>
      <c r="B768" s="2" t="str">
        <f t="shared" si="45"/>
        <v>0</v>
      </c>
      <c r="C768" s="17"/>
      <c r="D768" s="24"/>
      <c r="E768" s="55" t="str">
        <f>IF(D768="","",VLOOKUP(D768,'Thema''s Normen Processen'!$A$3:$D$502,2,FALSE))</f>
        <v/>
      </c>
      <c r="F768" s="29"/>
      <c r="G768" s="29"/>
      <c r="H768" s="24"/>
      <c r="I768" s="41">
        <f t="shared" si="46"/>
        <v>0</v>
      </c>
      <c r="J768" s="41" t="str">
        <f t="shared" si="47"/>
        <v/>
      </c>
      <c r="K768" s="24"/>
      <c r="L768" s="58" t="str">
        <f>IF(C768=0,"",VLOOKUP(C768,Afdelingen!$A$3:$H$102,8,FALSE))</f>
        <v/>
      </c>
      <c r="M768" s="35"/>
    </row>
    <row r="769" spans="1:13" x14ac:dyDescent="0.3">
      <c r="A769" s="2" t="str">
        <f t="shared" si="44"/>
        <v>0</v>
      </c>
      <c r="B769" s="2" t="str">
        <f t="shared" si="45"/>
        <v>0</v>
      </c>
      <c r="C769" s="17"/>
      <c r="D769" s="24"/>
      <c r="E769" s="55" t="str">
        <f>IF(D769="","",VLOOKUP(D769,'Thema''s Normen Processen'!$A$3:$D$502,2,FALSE))</f>
        <v/>
      </c>
      <c r="F769" s="29"/>
      <c r="G769" s="29"/>
      <c r="H769" s="24"/>
      <c r="I769" s="41">
        <f t="shared" si="46"/>
        <v>0</v>
      </c>
      <c r="J769" s="41" t="str">
        <f t="shared" si="47"/>
        <v/>
      </c>
      <c r="K769" s="24"/>
      <c r="L769" s="58" t="str">
        <f>IF(C769=0,"",VLOOKUP(C769,Afdelingen!$A$3:$H$102,8,FALSE))</f>
        <v/>
      </c>
      <c r="M769" s="35"/>
    </row>
    <row r="770" spans="1:13" x14ac:dyDescent="0.3">
      <c r="A770" s="2" t="str">
        <f t="shared" si="44"/>
        <v>0</v>
      </c>
      <c r="B770" s="2" t="str">
        <f t="shared" si="45"/>
        <v>0</v>
      </c>
      <c r="C770" s="17"/>
      <c r="D770" s="24"/>
      <c r="E770" s="55" t="str">
        <f>IF(D770="","",VLOOKUP(D770,'Thema''s Normen Processen'!$A$3:$D$502,2,FALSE))</f>
        <v/>
      </c>
      <c r="F770" s="29"/>
      <c r="G770" s="29"/>
      <c r="H770" s="24"/>
      <c r="I770" s="41">
        <f t="shared" si="46"/>
        <v>0</v>
      </c>
      <c r="J770" s="41" t="str">
        <f t="shared" si="47"/>
        <v/>
      </c>
      <c r="K770" s="24"/>
      <c r="L770" s="58" t="str">
        <f>IF(C770=0,"",VLOOKUP(C770,Afdelingen!$A$3:$H$102,8,FALSE))</f>
        <v/>
      </c>
      <c r="M770" s="35"/>
    </row>
    <row r="771" spans="1:13" x14ac:dyDescent="0.3">
      <c r="A771" s="2" t="str">
        <f t="shared" si="44"/>
        <v>0</v>
      </c>
      <c r="B771" s="2" t="str">
        <f t="shared" si="45"/>
        <v>0</v>
      </c>
      <c r="C771" s="17"/>
      <c r="D771" s="24"/>
      <c r="E771" s="55" t="str">
        <f>IF(D771="","",VLOOKUP(D771,'Thema''s Normen Processen'!$A$3:$D$502,2,FALSE))</f>
        <v/>
      </c>
      <c r="F771" s="29"/>
      <c r="G771" s="29"/>
      <c r="H771" s="24"/>
      <c r="I771" s="41">
        <f t="shared" si="46"/>
        <v>0</v>
      </c>
      <c r="J771" s="41" t="str">
        <f t="shared" si="47"/>
        <v/>
      </c>
      <c r="K771" s="24"/>
      <c r="L771" s="58" t="str">
        <f>IF(C771=0,"",VLOOKUP(C771,Afdelingen!$A$3:$H$102,8,FALSE))</f>
        <v/>
      </c>
      <c r="M771" s="35"/>
    </row>
    <row r="772" spans="1:13" x14ac:dyDescent="0.3">
      <c r="A772" s="2" t="str">
        <f t="shared" ref="A772:A835" si="48">CONCATENATE(C772,I772,J772)</f>
        <v>0</v>
      </c>
      <c r="B772" s="2" t="str">
        <f t="shared" ref="B772:B835" si="49">CONCATENATE(D772,I772,J772)</f>
        <v>0</v>
      </c>
      <c r="C772" s="17"/>
      <c r="D772" s="24"/>
      <c r="E772" s="55" t="str">
        <f>IF(D772="","",VLOOKUP(D772,'Thema''s Normen Processen'!$A$3:$D$502,2,FALSE))</f>
        <v/>
      </c>
      <c r="F772" s="29"/>
      <c r="G772" s="29"/>
      <c r="H772" s="24"/>
      <c r="I772" s="41">
        <f t="shared" ref="I772:I835" si="50">IF(H772=0,0,VLOOKUP(MONTH(H772),$AD$2:$AE$13,2,FALSE))</f>
        <v>0</v>
      </c>
      <c r="J772" s="41" t="str">
        <f t="shared" ref="J772:J835" si="51">IF(H772="","",YEAR(H772))</f>
        <v/>
      </c>
      <c r="K772" s="24"/>
      <c r="L772" s="58" t="str">
        <f>IF(C772=0,"",VLOOKUP(C772,Afdelingen!$A$3:$H$102,8,FALSE))</f>
        <v/>
      </c>
      <c r="M772" s="35"/>
    </row>
    <row r="773" spans="1:13" x14ac:dyDescent="0.3">
      <c r="A773" s="2" t="str">
        <f t="shared" si="48"/>
        <v>0</v>
      </c>
      <c r="B773" s="2" t="str">
        <f t="shared" si="49"/>
        <v>0</v>
      </c>
      <c r="C773" s="17"/>
      <c r="D773" s="24"/>
      <c r="E773" s="55" t="str">
        <f>IF(D773="","",VLOOKUP(D773,'Thema''s Normen Processen'!$A$3:$D$502,2,FALSE))</f>
        <v/>
      </c>
      <c r="F773" s="29"/>
      <c r="G773" s="29"/>
      <c r="H773" s="24"/>
      <c r="I773" s="41">
        <f t="shared" si="50"/>
        <v>0</v>
      </c>
      <c r="J773" s="41" t="str">
        <f t="shared" si="51"/>
        <v/>
      </c>
      <c r="K773" s="24"/>
      <c r="L773" s="58" t="str">
        <f>IF(C773=0,"",VLOOKUP(C773,Afdelingen!$A$3:$H$102,8,FALSE))</f>
        <v/>
      </c>
      <c r="M773" s="35"/>
    </row>
    <row r="774" spans="1:13" x14ac:dyDescent="0.3">
      <c r="A774" s="2" t="str">
        <f t="shared" si="48"/>
        <v>0</v>
      </c>
      <c r="B774" s="2" t="str">
        <f t="shared" si="49"/>
        <v>0</v>
      </c>
      <c r="C774" s="17"/>
      <c r="D774" s="24"/>
      <c r="E774" s="55" t="str">
        <f>IF(D774="","",VLOOKUP(D774,'Thema''s Normen Processen'!$A$3:$D$502,2,FALSE))</f>
        <v/>
      </c>
      <c r="F774" s="29"/>
      <c r="G774" s="29"/>
      <c r="H774" s="24"/>
      <c r="I774" s="41">
        <f t="shared" si="50"/>
        <v>0</v>
      </c>
      <c r="J774" s="41" t="str">
        <f t="shared" si="51"/>
        <v/>
      </c>
      <c r="K774" s="24"/>
      <c r="L774" s="58" t="str">
        <f>IF(C774=0,"",VLOOKUP(C774,Afdelingen!$A$3:$H$102,8,FALSE))</f>
        <v/>
      </c>
      <c r="M774" s="35"/>
    </row>
    <row r="775" spans="1:13" x14ac:dyDescent="0.3">
      <c r="A775" s="2" t="str">
        <f t="shared" si="48"/>
        <v>0</v>
      </c>
      <c r="B775" s="2" t="str">
        <f t="shared" si="49"/>
        <v>0</v>
      </c>
      <c r="C775" s="17"/>
      <c r="D775" s="24"/>
      <c r="E775" s="55" t="str">
        <f>IF(D775="","",VLOOKUP(D775,'Thema''s Normen Processen'!$A$3:$D$502,2,FALSE))</f>
        <v/>
      </c>
      <c r="F775" s="29"/>
      <c r="G775" s="29"/>
      <c r="H775" s="24"/>
      <c r="I775" s="41">
        <f t="shared" si="50"/>
        <v>0</v>
      </c>
      <c r="J775" s="41" t="str">
        <f t="shared" si="51"/>
        <v/>
      </c>
      <c r="K775" s="24"/>
      <c r="L775" s="58" t="str">
        <f>IF(C775=0,"",VLOOKUP(C775,Afdelingen!$A$3:$H$102,8,FALSE))</f>
        <v/>
      </c>
      <c r="M775" s="35"/>
    </row>
    <row r="776" spans="1:13" x14ac:dyDescent="0.3">
      <c r="A776" s="2" t="str">
        <f t="shared" si="48"/>
        <v>0</v>
      </c>
      <c r="B776" s="2" t="str">
        <f t="shared" si="49"/>
        <v>0</v>
      </c>
      <c r="C776" s="17"/>
      <c r="D776" s="24"/>
      <c r="E776" s="55" t="str">
        <f>IF(D776="","",VLOOKUP(D776,'Thema''s Normen Processen'!$A$3:$D$502,2,FALSE))</f>
        <v/>
      </c>
      <c r="F776" s="29"/>
      <c r="G776" s="29"/>
      <c r="H776" s="24"/>
      <c r="I776" s="41">
        <f t="shared" si="50"/>
        <v>0</v>
      </c>
      <c r="J776" s="41" t="str">
        <f t="shared" si="51"/>
        <v/>
      </c>
      <c r="K776" s="24"/>
      <c r="L776" s="58" t="str">
        <f>IF(C776=0,"",VLOOKUP(C776,Afdelingen!$A$3:$H$102,8,FALSE))</f>
        <v/>
      </c>
      <c r="M776" s="35"/>
    </row>
    <row r="777" spans="1:13" x14ac:dyDescent="0.3">
      <c r="A777" s="2" t="str">
        <f t="shared" si="48"/>
        <v>0</v>
      </c>
      <c r="B777" s="2" t="str">
        <f t="shared" si="49"/>
        <v>0</v>
      </c>
      <c r="C777" s="17"/>
      <c r="D777" s="24"/>
      <c r="E777" s="55" t="str">
        <f>IF(D777="","",VLOOKUP(D777,'Thema''s Normen Processen'!$A$3:$D$502,2,FALSE))</f>
        <v/>
      </c>
      <c r="F777" s="29"/>
      <c r="G777" s="29"/>
      <c r="H777" s="24"/>
      <c r="I777" s="41">
        <f t="shared" si="50"/>
        <v>0</v>
      </c>
      <c r="J777" s="41" t="str">
        <f t="shared" si="51"/>
        <v/>
      </c>
      <c r="K777" s="24"/>
      <c r="L777" s="58" t="str">
        <f>IF(C777=0,"",VLOOKUP(C777,Afdelingen!$A$3:$H$102,8,FALSE))</f>
        <v/>
      </c>
      <c r="M777" s="35"/>
    </row>
    <row r="778" spans="1:13" x14ac:dyDescent="0.3">
      <c r="A778" s="2" t="str">
        <f t="shared" si="48"/>
        <v>0</v>
      </c>
      <c r="B778" s="2" t="str">
        <f t="shared" si="49"/>
        <v>0</v>
      </c>
      <c r="C778" s="17"/>
      <c r="D778" s="24"/>
      <c r="E778" s="55" t="str">
        <f>IF(D778="","",VLOOKUP(D778,'Thema''s Normen Processen'!$A$3:$D$502,2,FALSE))</f>
        <v/>
      </c>
      <c r="F778" s="29"/>
      <c r="G778" s="29"/>
      <c r="H778" s="24"/>
      <c r="I778" s="41">
        <f t="shared" si="50"/>
        <v>0</v>
      </c>
      <c r="J778" s="41" t="str">
        <f t="shared" si="51"/>
        <v/>
      </c>
      <c r="K778" s="24"/>
      <c r="L778" s="58" t="str">
        <f>IF(C778=0,"",VLOOKUP(C778,Afdelingen!$A$3:$H$102,8,FALSE))</f>
        <v/>
      </c>
      <c r="M778" s="35"/>
    </row>
    <row r="779" spans="1:13" x14ac:dyDescent="0.3">
      <c r="A779" s="2" t="str">
        <f t="shared" si="48"/>
        <v>0</v>
      </c>
      <c r="B779" s="2" t="str">
        <f t="shared" si="49"/>
        <v>0</v>
      </c>
      <c r="C779" s="17"/>
      <c r="D779" s="24"/>
      <c r="E779" s="55" t="str">
        <f>IF(D779="","",VLOOKUP(D779,'Thema''s Normen Processen'!$A$3:$D$502,2,FALSE))</f>
        <v/>
      </c>
      <c r="F779" s="29"/>
      <c r="G779" s="29"/>
      <c r="H779" s="24"/>
      <c r="I779" s="41">
        <f t="shared" si="50"/>
        <v>0</v>
      </c>
      <c r="J779" s="41" t="str">
        <f t="shared" si="51"/>
        <v/>
      </c>
      <c r="K779" s="24"/>
      <c r="L779" s="58" t="str">
        <f>IF(C779=0,"",VLOOKUP(C779,Afdelingen!$A$3:$H$102,8,FALSE))</f>
        <v/>
      </c>
      <c r="M779" s="35"/>
    </row>
    <row r="780" spans="1:13" x14ac:dyDescent="0.3">
      <c r="A780" s="2" t="str">
        <f t="shared" si="48"/>
        <v>0</v>
      </c>
      <c r="B780" s="2" t="str">
        <f t="shared" si="49"/>
        <v>0</v>
      </c>
      <c r="C780" s="17"/>
      <c r="D780" s="24"/>
      <c r="E780" s="55" t="str">
        <f>IF(D780="","",VLOOKUP(D780,'Thema''s Normen Processen'!$A$3:$D$502,2,FALSE))</f>
        <v/>
      </c>
      <c r="F780" s="29"/>
      <c r="G780" s="29"/>
      <c r="H780" s="24"/>
      <c r="I780" s="41">
        <f t="shared" si="50"/>
        <v>0</v>
      </c>
      <c r="J780" s="41" t="str">
        <f t="shared" si="51"/>
        <v/>
      </c>
      <c r="K780" s="24"/>
      <c r="L780" s="58" t="str">
        <f>IF(C780=0,"",VLOOKUP(C780,Afdelingen!$A$3:$H$102,8,FALSE))</f>
        <v/>
      </c>
      <c r="M780" s="35"/>
    </row>
    <row r="781" spans="1:13" x14ac:dyDescent="0.3">
      <c r="A781" s="2" t="str">
        <f t="shared" si="48"/>
        <v>0</v>
      </c>
      <c r="B781" s="2" t="str">
        <f t="shared" si="49"/>
        <v>0</v>
      </c>
      <c r="C781" s="17"/>
      <c r="D781" s="24"/>
      <c r="E781" s="55" t="str">
        <f>IF(D781="","",VLOOKUP(D781,'Thema''s Normen Processen'!$A$3:$D$502,2,FALSE))</f>
        <v/>
      </c>
      <c r="F781" s="29"/>
      <c r="G781" s="29"/>
      <c r="H781" s="24"/>
      <c r="I781" s="41">
        <f t="shared" si="50"/>
        <v>0</v>
      </c>
      <c r="J781" s="41" t="str">
        <f t="shared" si="51"/>
        <v/>
      </c>
      <c r="K781" s="24"/>
      <c r="L781" s="58" t="str">
        <f>IF(C781=0,"",VLOOKUP(C781,Afdelingen!$A$3:$H$102,8,FALSE))</f>
        <v/>
      </c>
      <c r="M781" s="35"/>
    </row>
    <row r="782" spans="1:13" x14ac:dyDescent="0.3">
      <c r="A782" s="2" t="str">
        <f t="shared" si="48"/>
        <v>0</v>
      </c>
      <c r="B782" s="2" t="str">
        <f t="shared" si="49"/>
        <v>0</v>
      </c>
      <c r="C782" s="17"/>
      <c r="D782" s="24"/>
      <c r="E782" s="55" t="str">
        <f>IF(D782="","",VLOOKUP(D782,'Thema''s Normen Processen'!$A$3:$D$502,2,FALSE))</f>
        <v/>
      </c>
      <c r="F782" s="29"/>
      <c r="G782" s="29"/>
      <c r="H782" s="24"/>
      <c r="I782" s="41">
        <f t="shared" si="50"/>
        <v>0</v>
      </c>
      <c r="J782" s="41" t="str">
        <f t="shared" si="51"/>
        <v/>
      </c>
      <c r="K782" s="24"/>
      <c r="L782" s="58" t="str">
        <f>IF(C782=0,"",VLOOKUP(C782,Afdelingen!$A$3:$H$102,8,FALSE))</f>
        <v/>
      </c>
      <c r="M782" s="35"/>
    </row>
    <row r="783" spans="1:13" x14ac:dyDescent="0.3">
      <c r="A783" s="2" t="str">
        <f t="shared" si="48"/>
        <v>0</v>
      </c>
      <c r="B783" s="2" t="str">
        <f t="shared" si="49"/>
        <v>0</v>
      </c>
      <c r="C783" s="17"/>
      <c r="D783" s="24"/>
      <c r="E783" s="55" t="str">
        <f>IF(D783="","",VLOOKUP(D783,'Thema''s Normen Processen'!$A$3:$D$502,2,FALSE))</f>
        <v/>
      </c>
      <c r="F783" s="29"/>
      <c r="G783" s="29"/>
      <c r="H783" s="24"/>
      <c r="I783" s="41">
        <f t="shared" si="50"/>
        <v>0</v>
      </c>
      <c r="J783" s="41" t="str">
        <f t="shared" si="51"/>
        <v/>
      </c>
      <c r="K783" s="24"/>
      <c r="L783" s="58" t="str">
        <f>IF(C783=0,"",VLOOKUP(C783,Afdelingen!$A$3:$H$102,8,FALSE))</f>
        <v/>
      </c>
      <c r="M783" s="35"/>
    </row>
    <row r="784" spans="1:13" x14ac:dyDescent="0.3">
      <c r="A784" s="2" t="str">
        <f t="shared" si="48"/>
        <v>0</v>
      </c>
      <c r="B784" s="2" t="str">
        <f t="shared" si="49"/>
        <v>0</v>
      </c>
      <c r="C784" s="17"/>
      <c r="D784" s="24"/>
      <c r="E784" s="55" t="str">
        <f>IF(D784="","",VLOOKUP(D784,'Thema''s Normen Processen'!$A$3:$D$502,2,FALSE))</f>
        <v/>
      </c>
      <c r="F784" s="29"/>
      <c r="G784" s="29"/>
      <c r="H784" s="24"/>
      <c r="I784" s="41">
        <f t="shared" si="50"/>
        <v>0</v>
      </c>
      <c r="J784" s="41" t="str">
        <f t="shared" si="51"/>
        <v/>
      </c>
      <c r="K784" s="24"/>
      <c r="L784" s="58" t="str">
        <f>IF(C784=0,"",VLOOKUP(C784,Afdelingen!$A$3:$H$102,8,FALSE))</f>
        <v/>
      </c>
      <c r="M784" s="35"/>
    </row>
    <row r="785" spans="1:13" x14ac:dyDescent="0.3">
      <c r="A785" s="2" t="str">
        <f t="shared" si="48"/>
        <v>0</v>
      </c>
      <c r="B785" s="2" t="str">
        <f t="shared" si="49"/>
        <v>0</v>
      </c>
      <c r="C785" s="17"/>
      <c r="D785" s="24"/>
      <c r="E785" s="55" t="str">
        <f>IF(D785="","",VLOOKUP(D785,'Thema''s Normen Processen'!$A$3:$D$502,2,FALSE))</f>
        <v/>
      </c>
      <c r="F785" s="29"/>
      <c r="G785" s="29"/>
      <c r="H785" s="24"/>
      <c r="I785" s="41">
        <f t="shared" si="50"/>
        <v>0</v>
      </c>
      <c r="J785" s="41" t="str">
        <f t="shared" si="51"/>
        <v/>
      </c>
      <c r="K785" s="24"/>
      <c r="L785" s="58" t="str">
        <f>IF(C785=0,"",VLOOKUP(C785,Afdelingen!$A$3:$H$102,8,FALSE))</f>
        <v/>
      </c>
      <c r="M785" s="35"/>
    </row>
    <row r="786" spans="1:13" x14ac:dyDescent="0.3">
      <c r="A786" s="2" t="str">
        <f t="shared" si="48"/>
        <v>0</v>
      </c>
      <c r="B786" s="2" t="str">
        <f t="shared" si="49"/>
        <v>0</v>
      </c>
      <c r="C786" s="17"/>
      <c r="D786" s="24"/>
      <c r="E786" s="55" t="str">
        <f>IF(D786="","",VLOOKUP(D786,'Thema''s Normen Processen'!$A$3:$D$502,2,FALSE))</f>
        <v/>
      </c>
      <c r="F786" s="29"/>
      <c r="G786" s="29"/>
      <c r="H786" s="24"/>
      <c r="I786" s="41">
        <f t="shared" si="50"/>
        <v>0</v>
      </c>
      <c r="J786" s="41" t="str">
        <f t="shared" si="51"/>
        <v/>
      </c>
      <c r="K786" s="24"/>
      <c r="L786" s="58" t="str">
        <f>IF(C786=0,"",VLOOKUP(C786,Afdelingen!$A$3:$H$102,8,FALSE))</f>
        <v/>
      </c>
      <c r="M786" s="35"/>
    </row>
    <row r="787" spans="1:13" x14ac:dyDescent="0.3">
      <c r="A787" s="2" t="str">
        <f t="shared" si="48"/>
        <v>0</v>
      </c>
      <c r="B787" s="2" t="str">
        <f t="shared" si="49"/>
        <v>0</v>
      </c>
      <c r="C787" s="17"/>
      <c r="D787" s="24"/>
      <c r="E787" s="55" t="str">
        <f>IF(D787="","",VLOOKUP(D787,'Thema''s Normen Processen'!$A$3:$D$502,2,FALSE))</f>
        <v/>
      </c>
      <c r="F787" s="29"/>
      <c r="G787" s="29"/>
      <c r="H787" s="24"/>
      <c r="I787" s="41">
        <f t="shared" si="50"/>
        <v>0</v>
      </c>
      <c r="J787" s="41" t="str">
        <f t="shared" si="51"/>
        <v/>
      </c>
      <c r="K787" s="24"/>
      <c r="L787" s="58" t="str">
        <f>IF(C787=0,"",VLOOKUP(C787,Afdelingen!$A$3:$H$102,8,FALSE))</f>
        <v/>
      </c>
      <c r="M787" s="35"/>
    </row>
    <row r="788" spans="1:13" x14ac:dyDescent="0.3">
      <c r="A788" s="2" t="str">
        <f t="shared" si="48"/>
        <v>0</v>
      </c>
      <c r="B788" s="2" t="str">
        <f t="shared" si="49"/>
        <v>0</v>
      </c>
      <c r="C788" s="17"/>
      <c r="D788" s="24"/>
      <c r="E788" s="55" t="str">
        <f>IF(D788="","",VLOOKUP(D788,'Thema''s Normen Processen'!$A$3:$D$502,2,FALSE))</f>
        <v/>
      </c>
      <c r="F788" s="29"/>
      <c r="G788" s="29"/>
      <c r="H788" s="24"/>
      <c r="I788" s="41">
        <f t="shared" si="50"/>
        <v>0</v>
      </c>
      <c r="J788" s="41" t="str">
        <f t="shared" si="51"/>
        <v/>
      </c>
      <c r="K788" s="24"/>
      <c r="L788" s="58" t="str">
        <f>IF(C788=0,"",VLOOKUP(C788,Afdelingen!$A$3:$H$102,8,FALSE))</f>
        <v/>
      </c>
      <c r="M788" s="35"/>
    </row>
    <row r="789" spans="1:13" x14ac:dyDescent="0.3">
      <c r="A789" s="2" t="str">
        <f t="shared" si="48"/>
        <v>0</v>
      </c>
      <c r="B789" s="2" t="str">
        <f t="shared" si="49"/>
        <v>0</v>
      </c>
      <c r="C789" s="17"/>
      <c r="D789" s="24"/>
      <c r="E789" s="55" t="str">
        <f>IF(D789="","",VLOOKUP(D789,'Thema''s Normen Processen'!$A$3:$D$502,2,FALSE))</f>
        <v/>
      </c>
      <c r="F789" s="29"/>
      <c r="G789" s="29"/>
      <c r="H789" s="24"/>
      <c r="I789" s="41">
        <f t="shared" si="50"/>
        <v>0</v>
      </c>
      <c r="J789" s="41" t="str">
        <f t="shared" si="51"/>
        <v/>
      </c>
      <c r="K789" s="24"/>
      <c r="L789" s="58" t="str">
        <f>IF(C789=0,"",VLOOKUP(C789,Afdelingen!$A$3:$H$102,8,FALSE))</f>
        <v/>
      </c>
      <c r="M789" s="35"/>
    </row>
    <row r="790" spans="1:13" x14ac:dyDescent="0.3">
      <c r="A790" s="2" t="str">
        <f t="shared" si="48"/>
        <v>0</v>
      </c>
      <c r="B790" s="2" t="str">
        <f t="shared" si="49"/>
        <v>0</v>
      </c>
      <c r="C790" s="17"/>
      <c r="D790" s="24"/>
      <c r="E790" s="55" t="str">
        <f>IF(D790="","",VLOOKUP(D790,'Thema''s Normen Processen'!$A$3:$D$502,2,FALSE))</f>
        <v/>
      </c>
      <c r="F790" s="29"/>
      <c r="G790" s="29"/>
      <c r="H790" s="24"/>
      <c r="I790" s="41">
        <f t="shared" si="50"/>
        <v>0</v>
      </c>
      <c r="J790" s="41" t="str">
        <f t="shared" si="51"/>
        <v/>
      </c>
      <c r="K790" s="24"/>
      <c r="L790" s="58" t="str">
        <f>IF(C790=0,"",VLOOKUP(C790,Afdelingen!$A$3:$H$102,8,FALSE))</f>
        <v/>
      </c>
      <c r="M790" s="35"/>
    </row>
    <row r="791" spans="1:13" x14ac:dyDescent="0.3">
      <c r="A791" s="2" t="str">
        <f t="shared" si="48"/>
        <v>0</v>
      </c>
      <c r="B791" s="2" t="str">
        <f t="shared" si="49"/>
        <v>0</v>
      </c>
      <c r="C791" s="17"/>
      <c r="D791" s="24"/>
      <c r="E791" s="55" t="str">
        <f>IF(D791="","",VLOOKUP(D791,'Thema''s Normen Processen'!$A$3:$D$502,2,FALSE))</f>
        <v/>
      </c>
      <c r="F791" s="29"/>
      <c r="G791" s="29"/>
      <c r="H791" s="24"/>
      <c r="I791" s="41">
        <f t="shared" si="50"/>
        <v>0</v>
      </c>
      <c r="J791" s="41" t="str">
        <f t="shared" si="51"/>
        <v/>
      </c>
      <c r="K791" s="24"/>
      <c r="L791" s="58" t="str">
        <f>IF(C791=0,"",VLOOKUP(C791,Afdelingen!$A$3:$H$102,8,FALSE))</f>
        <v/>
      </c>
      <c r="M791" s="35"/>
    </row>
    <row r="792" spans="1:13" x14ac:dyDescent="0.3">
      <c r="A792" s="2" t="str">
        <f t="shared" si="48"/>
        <v>0</v>
      </c>
      <c r="B792" s="2" t="str">
        <f t="shared" si="49"/>
        <v>0</v>
      </c>
      <c r="C792" s="17"/>
      <c r="D792" s="24"/>
      <c r="E792" s="55" t="str">
        <f>IF(D792="","",VLOOKUP(D792,'Thema''s Normen Processen'!$A$3:$D$502,2,FALSE))</f>
        <v/>
      </c>
      <c r="F792" s="29"/>
      <c r="G792" s="29"/>
      <c r="H792" s="24"/>
      <c r="I792" s="41">
        <f t="shared" si="50"/>
        <v>0</v>
      </c>
      <c r="J792" s="41" t="str">
        <f t="shared" si="51"/>
        <v/>
      </c>
      <c r="K792" s="24"/>
      <c r="L792" s="58" t="str">
        <f>IF(C792=0,"",VLOOKUP(C792,Afdelingen!$A$3:$H$102,8,FALSE))</f>
        <v/>
      </c>
      <c r="M792" s="35"/>
    </row>
    <row r="793" spans="1:13" x14ac:dyDescent="0.3">
      <c r="A793" s="2" t="str">
        <f t="shared" si="48"/>
        <v>0</v>
      </c>
      <c r="B793" s="2" t="str">
        <f t="shared" si="49"/>
        <v>0</v>
      </c>
      <c r="C793" s="17"/>
      <c r="D793" s="24"/>
      <c r="E793" s="55" t="str">
        <f>IF(D793="","",VLOOKUP(D793,'Thema''s Normen Processen'!$A$3:$D$502,2,FALSE))</f>
        <v/>
      </c>
      <c r="F793" s="29"/>
      <c r="G793" s="29"/>
      <c r="H793" s="24"/>
      <c r="I793" s="41">
        <f t="shared" si="50"/>
        <v>0</v>
      </c>
      <c r="J793" s="41" t="str">
        <f t="shared" si="51"/>
        <v/>
      </c>
      <c r="K793" s="24"/>
      <c r="L793" s="58" t="str">
        <f>IF(C793=0,"",VLOOKUP(C793,Afdelingen!$A$3:$H$102,8,FALSE))</f>
        <v/>
      </c>
      <c r="M793" s="35"/>
    </row>
    <row r="794" spans="1:13" x14ac:dyDescent="0.3">
      <c r="A794" s="2" t="str">
        <f t="shared" si="48"/>
        <v>0</v>
      </c>
      <c r="B794" s="2" t="str">
        <f t="shared" si="49"/>
        <v>0</v>
      </c>
      <c r="C794" s="17"/>
      <c r="D794" s="24"/>
      <c r="E794" s="55" t="str">
        <f>IF(D794="","",VLOOKUP(D794,'Thema''s Normen Processen'!$A$3:$D$502,2,FALSE))</f>
        <v/>
      </c>
      <c r="F794" s="29"/>
      <c r="G794" s="29"/>
      <c r="H794" s="24"/>
      <c r="I794" s="41">
        <f t="shared" si="50"/>
        <v>0</v>
      </c>
      <c r="J794" s="41" t="str">
        <f t="shared" si="51"/>
        <v/>
      </c>
      <c r="K794" s="24"/>
      <c r="L794" s="58" t="str">
        <f>IF(C794=0,"",VLOOKUP(C794,Afdelingen!$A$3:$H$102,8,FALSE))</f>
        <v/>
      </c>
      <c r="M794" s="35"/>
    </row>
    <row r="795" spans="1:13" x14ac:dyDescent="0.3">
      <c r="A795" s="2" t="str">
        <f t="shared" si="48"/>
        <v>0</v>
      </c>
      <c r="B795" s="2" t="str">
        <f t="shared" si="49"/>
        <v>0</v>
      </c>
      <c r="C795" s="17"/>
      <c r="D795" s="24"/>
      <c r="E795" s="55" t="str">
        <f>IF(D795="","",VLOOKUP(D795,'Thema''s Normen Processen'!$A$3:$D$502,2,FALSE))</f>
        <v/>
      </c>
      <c r="F795" s="29"/>
      <c r="G795" s="29"/>
      <c r="H795" s="24"/>
      <c r="I795" s="41">
        <f t="shared" si="50"/>
        <v>0</v>
      </c>
      <c r="J795" s="41" t="str">
        <f t="shared" si="51"/>
        <v/>
      </c>
      <c r="K795" s="24"/>
      <c r="L795" s="58" t="str">
        <f>IF(C795=0,"",VLOOKUP(C795,Afdelingen!$A$3:$H$102,8,FALSE))</f>
        <v/>
      </c>
      <c r="M795" s="35"/>
    </row>
    <row r="796" spans="1:13" x14ac:dyDescent="0.3">
      <c r="A796" s="2" t="str">
        <f t="shared" si="48"/>
        <v>0</v>
      </c>
      <c r="B796" s="2" t="str">
        <f t="shared" si="49"/>
        <v>0</v>
      </c>
      <c r="C796" s="17"/>
      <c r="D796" s="24"/>
      <c r="E796" s="55" t="str">
        <f>IF(D796="","",VLOOKUP(D796,'Thema''s Normen Processen'!$A$3:$D$502,2,FALSE))</f>
        <v/>
      </c>
      <c r="F796" s="29"/>
      <c r="G796" s="29"/>
      <c r="H796" s="24"/>
      <c r="I796" s="41">
        <f t="shared" si="50"/>
        <v>0</v>
      </c>
      <c r="J796" s="41" t="str">
        <f t="shared" si="51"/>
        <v/>
      </c>
      <c r="K796" s="24"/>
      <c r="L796" s="58" t="str">
        <f>IF(C796=0,"",VLOOKUP(C796,Afdelingen!$A$3:$H$102,8,FALSE))</f>
        <v/>
      </c>
      <c r="M796" s="35"/>
    </row>
    <row r="797" spans="1:13" x14ac:dyDescent="0.3">
      <c r="A797" s="2" t="str">
        <f t="shared" si="48"/>
        <v>0</v>
      </c>
      <c r="B797" s="2" t="str">
        <f t="shared" si="49"/>
        <v>0</v>
      </c>
      <c r="C797" s="17"/>
      <c r="D797" s="24"/>
      <c r="E797" s="55" t="str">
        <f>IF(D797="","",VLOOKUP(D797,'Thema''s Normen Processen'!$A$3:$D$502,2,FALSE))</f>
        <v/>
      </c>
      <c r="F797" s="29"/>
      <c r="G797" s="29"/>
      <c r="H797" s="24"/>
      <c r="I797" s="41">
        <f t="shared" si="50"/>
        <v>0</v>
      </c>
      <c r="J797" s="41" t="str">
        <f t="shared" si="51"/>
        <v/>
      </c>
      <c r="K797" s="24"/>
      <c r="L797" s="58" t="str">
        <f>IF(C797=0,"",VLOOKUP(C797,Afdelingen!$A$3:$H$102,8,FALSE))</f>
        <v/>
      </c>
      <c r="M797" s="35"/>
    </row>
    <row r="798" spans="1:13" x14ac:dyDescent="0.3">
      <c r="A798" s="2" t="str">
        <f t="shared" si="48"/>
        <v>0</v>
      </c>
      <c r="B798" s="2" t="str">
        <f t="shared" si="49"/>
        <v>0</v>
      </c>
      <c r="C798" s="17"/>
      <c r="D798" s="24"/>
      <c r="E798" s="55" t="str">
        <f>IF(D798="","",VLOOKUP(D798,'Thema''s Normen Processen'!$A$3:$D$502,2,FALSE))</f>
        <v/>
      </c>
      <c r="F798" s="29"/>
      <c r="G798" s="29"/>
      <c r="H798" s="24"/>
      <c r="I798" s="41">
        <f t="shared" si="50"/>
        <v>0</v>
      </c>
      <c r="J798" s="41" t="str">
        <f t="shared" si="51"/>
        <v/>
      </c>
      <c r="K798" s="24"/>
      <c r="L798" s="58" t="str">
        <f>IF(C798=0,"",VLOOKUP(C798,Afdelingen!$A$3:$H$102,8,FALSE))</f>
        <v/>
      </c>
      <c r="M798" s="35"/>
    </row>
    <row r="799" spans="1:13" x14ac:dyDescent="0.3">
      <c r="A799" s="2" t="str">
        <f t="shared" si="48"/>
        <v>0</v>
      </c>
      <c r="B799" s="2" t="str">
        <f t="shared" si="49"/>
        <v>0</v>
      </c>
      <c r="C799" s="17"/>
      <c r="D799" s="24"/>
      <c r="E799" s="55" t="str">
        <f>IF(D799="","",VLOOKUP(D799,'Thema''s Normen Processen'!$A$3:$D$502,2,FALSE))</f>
        <v/>
      </c>
      <c r="F799" s="29"/>
      <c r="G799" s="29"/>
      <c r="H799" s="24"/>
      <c r="I799" s="41">
        <f t="shared" si="50"/>
        <v>0</v>
      </c>
      <c r="J799" s="41" t="str">
        <f t="shared" si="51"/>
        <v/>
      </c>
      <c r="K799" s="24"/>
      <c r="L799" s="58" t="str">
        <f>IF(C799=0,"",VLOOKUP(C799,Afdelingen!$A$3:$H$102,8,FALSE))</f>
        <v/>
      </c>
      <c r="M799" s="35"/>
    </row>
    <row r="800" spans="1:13" x14ac:dyDescent="0.3">
      <c r="A800" s="2" t="str">
        <f t="shared" si="48"/>
        <v>0</v>
      </c>
      <c r="B800" s="2" t="str">
        <f t="shared" si="49"/>
        <v>0</v>
      </c>
      <c r="C800" s="17"/>
      <c r="D800" s="24"/>
      <c r="E800" s="55" t="str">
        <f>IF(D800="","",VLOOKUP(D800,'Thema''s Normen Processen'!$A$3:$D$502,2,FALSE))</f>
        <v/>
      </c>
      <c r="F800" s="29"/>
      <c r="G800" s="29"/>
      <c r="H800" s="24"/>
      <c r="I800" s="41">
        <f t="shared" si="50"/>
        <v>0</v>
      </c>
      <c r="J800" s="41" t="str">
        <f t="shared" si="51"/>
        <v/>
      </c>
      <c r="K800" s="24"/>
      <c r="L800" s="58" t="str">
        <f>IF(C800=0,"",VLOOKUP(C800,Afdelingen!$A$3:$H$102,8,FALSE))</f>
        <v/>
      </c>
      <c r="M800" s="35"/>
    </row>
    <row r="801" spans="1:13" x14ac:dyDescent="0.3">
      <c r="A801" s="2" t="str">
        <f t="shared" si="48"/>
        <v>0</v>
      </c>
      <c r="B801" s="2" t="str">
        <f t="shared" si="49"/>
        <v>0</v>
      </c>
      <c r="C801" s="17"/>
      <c r="D801" s="24"/>
      <c r="E801" s="55" t="str">
        <f>IF(D801="","",VLOOKUP(D801,'Thema''s Normen Processen'!$A$3:$D$502,2,FALSE))</f>
        <v/>
      </c>
      <c r="F801" s="29"/>
      <c r="G801" s="29"/>
      <c r="H801" s="24"/>
      <c r="I801" s="41">
        <f t="shared" si="50"/>
        <v>0</v>
      </c>
      <c r="J801" s="41" t="str">
        <f t="shared" si="51"/>
        <v/>
      </c>
      <c r="K801" s="24"/>
      <c r="L801" s="58" t="str">
        <f>IF(C801=0,"",VLOOKUP(C801,Afdelingen!$A$3:$H$102,8,FALSE))</f>
        <v/>
      </c>
      <c r="M801" s="35"/>
    </row>
    <row r="802" spans="1:13" x14ac:dyDescent="0.3">
      <c r="A802" s="2" t="str">
        <f t="shared" si="48"/>
        <v>0</v>
      </c>
      <c r="B802" s="2" t="str">
        <f t="shared" si="49"/>
        <v>0</v>
      </c>
      <c r="C802" s="17"/>
      <c r="D802" s="24"/>
      <c r="E802" s="55" t="str">
        <f>IF(D802="","",VLOOKUP(D802,'Thema''s Normen Processen'!$A$3:$D$502,2,FALSE))</f>
        <v/>
      </c>
      <c r="F802" s="29"/>
      <c r="G802" s="29"/>
      <c r="H802" s="24"/>
      <c r="I802" s="41">
        <f t="shared" si="50"/>
        <v>0</v>
      </c>
      <c r="J802" s="41" t="str">
        <f t="shared" si="51"/>
        <v/>
      </c>
      <c r="K802" s="24"/>
      <c r="L802" s="58" t="str">
        <f>IF(C802=0,"",VLOOKUP(C802,Afdelingen!$A$3:$H$102,8,FALSE))</f>
        <v/>
      </c>
      <c r="M802" s="35"/>
    </row>
    <row r="803" spans="1:13" x14ac:dyDescent="0.3">
      <c r="A803" s="2" t="str">
        <f t="shared" si="48"/>
        <v>0</v>
      </c>
      <c r="B803" s="2" t="str">
        <f t="shared" si="49"/>
        <v>0</v>
      </c>
      <c r="C803" s="17"/>
      <c r="D803" s="24"/>
      <c r="E803" s="55" t="str">
        <f>IF(D803="","",VLOOKUP(D803,'Thema''s Normen Processen'!$A$3:$D$502,2,FALSE))</f>
        <v/>
      </c>
      <c r="F803" s="29"/>
      <c r="G803" s="29"/>
      <c r="H803" s="24"/>
      <c r="I803" s="41">
        <f t="shared" si="50"/>
        <v>0</v>
      </c>
      <c r="J803" s="41" t="str">
        <f t="shared" si="51"/>
        <v/>
      </c>
      <c r="K803" s="24"/>
      <c r="L803" s="58" t="str">
        <f>IF(C803=0,"",VLOOKUP(C803,Afdelingen!$A$3:$H$102,8,FALSE))</f>
        <v/>
      </c>
      <c r="M803" s="35"/>
    </row>
    <row r="804" spans="1:13" x14ac:dyDescent="0.3">
      <c r="A804" s="2" t="str">
        <f t="shared" si="48"/>
        <v>0</v>
      </c>
      <c r="B804" s="2" t="str">
        <f t="shared" si="49"/>
        <v>0</v>
      </c>
      <c r="C804" s="17"/>
      <c r="D804" s="24"/>
      <c r="E804" s="55" t="str">
        <f>IF(D804="","",VLOOKUP(D804,'Thema''s Normen Processen'!$A$3:$D$502,2,FALSE))</f>
        <v/>
      </c>
      <c r="F804" s="29"/>
      <c r="G804" s="29"/>
      <c r="H804" s="24"/>
      <c r="I804" s="41">
        <f t="shared" si="50"/>
        <v>0</v>
      </c>
      <c r="J804" s="41" t="str">
        <f t="shared" si="51"/>
        <v/>
      </c>
      <c r="K804" s="24"/>
      <c r="L804" s="58" t="str">
        <f>IF(C804=0,"",VLOOKUP(C804,Afdelingen!$A$3:$H$102,8,FALSE))</f>
        <v/>
      </c>
      <c r="M804" s="35"/>
    </row>
    <row r="805" spans="1:13" x14ac:dyDescent="0.3">
      <c r="A805" s="2" t="str">
        <f t="shared" si="48"/>
        <v>0</v>
      </c>
      <c r="B805" s="2" t="str">
        <f t="shared" si="49"/>
        <v>0</v>
      </c>
      <c r="C805" s="17"/>
      <c r="D805" s="24"/>
      <c r="E805" s="55" t="str">
        <f>IF(D805="","",VLOOKUP(D805,'Thema''s Normen Processen'!$A$3:$D$502,2,FALSE))</f>
        <v/>
      </c>
      <c r="F805" s="29"/>
      <c r="G805" s="29"/>
      <c r="H805" s="24"/>
      <c r="I805" s="41">
        <f t="shared" si="50"/>
        <v>0</v>
      </c>
      <c r="J805" s="41" t="str">
        <f t="shared" si="51"/>
        <v/>
      </c>
      <c r="K805" s="24"/>
      <c r="L805" s="58" t="str">
        <f>IF(C805=0,"",VLOOKUP(C805,Afdelingen!$A$3:$H$102,8,FALSE))</f>
        <v/>
      </c>
      <c r="M805" s="35"/>
    </row>
    <row r="806" spans="1:13" x14ac:dyDescent="0.3">
      <c r="A806" s="2" t="str">
        <f t="shared" si="48"/>
        <v>0</v>
      </c>
      <c r="B806" s="2" t="str">
        <f t="shared" si="49"/>
        <v>0</v>
      </c>
      <c r="C806" s="17"/>
      <c r="D806" s="24"/>
      <c r="E806" s="55" t="str">
        <f>IF(D806="","",VLOOKUP(D806,'Thema''s Normen Processen'!$A$3:$D$502,2,FALSE))</f>
        <v/>
      </c>
      <c r="F806" s="29"/>
      <c r="G806" s="29"/>
      <c r="H806" s="24"/>
      <c r="I806" s="41">
        <f t="shared" si="50"/>
        <v>0</v>
      </c>
      <c r="J806" s="41" t="str">
        <f t="shared" si="51"/>
        <v/>
      </c>
      <c r="K806" s="24"/>
      <c r="L806" s="58" t="str">
        <f>IF(C806=0,"",VLOOKUP(C806,Afdelingen!$A$3:$H$102,8,FALSE))</f>
        <v/>
      </c>
      <c r="M806" s="35"/>
    </row>
    <row r="807" spans="1:13" x14ac:dyDescent="0.3">
      <c r="A807" s="2" t="str">
        <f t="shared" si="48"/>
        <v>0</v>
      </c>
      <c r="B807" s="2" t="str">
        <f t="shared" si="49"/>
        <v>0</v>
      </c>
      <c r="C807" s="17"/>
      <c r="D807" s="24"/>
      <c r="E807" s="55" t="str">
        <f>IF(D807="","",VLOOKUP(D807,'Thema''s Normen Processen'!$A$3:$D$502,2,FALSE))</f>
        <v/>
      </c>
      <c r="F807" s="29"/>
      <c r="G807" s="29"/>
      <c r="H807" s="24"/>
      <c r="I807" s="41">
        <f t="shared" si="50"/>
        <v>0</v>
      </c>
      <c r="J807" s="41" t="str">
        <f t="shared" si="51"/>
        <v/>
      </c>
      <c r="K807" s="24"/>
      <c r="L807" s="58" t="str">
        <f>IF(C807=0,"",VLOOKUP(C807,Afdelingen!$A$3:$H$102,8,FALSE))</f>
        <v/>
      </c>
      <c r="M807" s="35"/>
    </row>
    <row r="808" spans="1:13" x14ac:dyDescent="0.3">
      <c r="A808" s="2" t="str">
        <f t="shared" si="48"/>
        <v>0</v>
      </c>
      <c r="B808" s="2" t="str">
        <f t="shared" si="49"/>
        <v>0</v>
      </c>
      <c r="C808" s="17"/>
      <c r="D808" s="24"/>
      <c r="E808" s="55" t="str">
        <f>IF(D808="","",VLOOKUP(D808,'Thema''s Normen Processen'!$A$3:$D$502,2,FALSE))</f>
        <v/>
      </c>
      <c r="F808" s="29"/>
      <c r="G808" s="29"/>
      <c r="H808" s="24"/>
      <c r="I808" s="41">
        <f t="shared" si="50"/>
        <v>0</v>
      </c>
      <c r="J808" s="41" t="str">
        <f t="shared" si="51"/>
        <v/>
      </c>
      <c r="K808" s="24"/>
      <c r="L808" s="58" t="str">
        <f>IF(C808=0,"",VLOOKUP(C808,Afdelingen!$A$3:$H$102,8,FALSE))</f>
        <v/>
      </c>
      <c r="M808" s="35"/>
    </row>
    <row r="809" spans="1:13" x14ac:dyDescent="0.3">
      <c r="A809" s="2" t="str">
        <f t="shared" si="48"/>
        <v>0</v>
      </c>
      <c r="B809" s="2" t="str">
        <f t="shared" si="49"/>
        <v>0</v>
      </c>
      <c r="C809" s="17"/>
      <c r="D809" s="24"/>
      <c r="E809" s="55" t="str">
        <f>IF(D809="","",VLOOKUP(D809,'Thema''s Normen Processen'!$A$3:$D$502,2,FALSE))</f>
        <v/>
      </c>
      <c r="F809" s="29"/>
      <c r="G809" s="29"/>
      <c r="H809" s="24"/>
      <c r="I809" s="41">
        <f t="shared" si="50"/>
        <v>0</v>
      </c>
      <c r="J809" s="41" t="str">
        <f t="shared" si="51"/>
        <v/>
      </c>
      <c r="K809" s="24"/>
      <c r="L809" s="58" t="str">
        <f>IF(C809=0,"",VLOOKUP(C809,Afdelingen!$A$3:$H$102,8,FALSE))</f>
        <v/>
      </c>
      <c r="M809" s="35"/>
    </row>
    <row r="810" spans="1:13" x14ac:dyDescent="0.3">
      <c r="A810" s="2" t="str">
        <f t="shared" si="48"/>
        <v>0</v>
      </c>
      <c r="B810" s="2" t="str">
        <f t="shared" si="49"/>
        <v>0</v>
      </c>
      <c r="C810" s="17"/>
      <c r="D810" s="24"/>
      <c r="E810" s="55" t="str">
        <f>IF(D810="","",VLOOKUP(D810,'Thema''s Normen Processen'!$A$3:$D$502,2,FALSE))</f>
        <v/>
      </c>
      <c r="F810" s="29"/>
      <c r="G810" s="29"/>
      <c r="H810" s="24"/>
      <c r="I810" s="41">
        <f t="shared" si="50"/>
        <v>0</v>
      </c>
      <c r="J810" s="41" t="str">
        <f t="shared" si="51"/>
        <v/>
      </c>
      <c r="K810" s="24"/>
      <c r="L810" s="58" t="str">
        <f>IF(C810=0,"",VLOOKUP(C810,Afdelingen!$A$3:$H$102,8,FALSE))</f>
        <v/>
      </c>
      <c r="M810" s="35"/>
    </row>
    <row r="811" spans="1:13" x14ac:dyDescent="0.3">
      <c r="A811" s="2" t="str">
        <f t="shared" si="48"/>
        <v>0</v>
      </c>
      <c r="B811" s="2" t="str">
        <f t="shared" si="49"/>
        <v>0</v>
      </c>
      <c r="C811" s="17"/>
      <c r="D811" s="24"/>
      <c r="E811" s="55" t="str">
        <f>IF(D811="","",VLOOKUP(D811,'Thema''s Normen Processen'!$A$3:$D$502,2,FALSE))</f>
        <v/>
      </c>
      <c r="F811" s="29"/>
      <c r="G811" s="29"/>
      <c r="H811" s="24"/>
      <c r="I811" s="41">
        <f t="shared" si="50"/>
        <v>0</v>
      </c>
      <c r="J811" s="41" t="str">
        <f t="shared" si="51"/>
        <v/>
      </c>
      <c r="K811" s="24"/>
      <c r="L811" s="58" t="str">
        <f>IF(C811=0,"",VLOOKUP(C811,Afdelingen!$A$3:$H$102,8,FALSE))</f>
        <v/>
      </c>
      <c r="M811" s="35"/>
    </row>
    <row r="812" spans="1:13" x14ac:dyDescent="0.3">
      <c r="A812" s="2" t="str">
        <f t="shared" si="48"/>
        <v>0</v>
      </c>
      <c r="B812" s="2" t="str">
        <f t="shared" si="49"/>
        <v>0</v>
      </c>
      <c r="C812" s="17"/>
      <c r="D812" s="24"/>
      <c r="E812" s="55" t="str">
        <f>IF(D812="","",VLOOKUP(D812,'Thema''s Normen Processen'!$A$3:$D$502,2,FALSE))</f>
        <v/>
      </c>
      <c r="F812" s="29"/>
      <c r="G812" s="29"/>
      <c r="H812" s="24"/>
      <c r="I812" s="41">
        <f t="shared" si="50"/>
        <v>0</v>
      </c>
      <c r="J812" s="41" t="str">
        <f t="shared" si="51"/>
        <v/>
      </c>
      <c r="K812" s="24"/>
      <c r="L812" s="58" t="str">
        <f>IF(C812=0,"",VLOOKUP(C812,Afdelingen!$A$3:$H$102,8,FALSE))</f>
        <v/>
      </c>
      <c r="M812" s="35"/>
    </row>
    <row r="813" spans="1:13" x14ac:dyDescent="0.3">
      <c r="A813" s="2" t="str">
        <f t="shared" si="48"/>
        <v>0</v>
      </c>
      <c r="B813" s="2" t="str">
        <f t="shared" si="49"/>
        <v>0</v>
      </c>
      <c r="C813" s="17"/>
      <c r="D813" s="24"/>
      <c r="E813" s="55" t="str">
        <f>IF(D813="","",VLOOKUP(D813,'Thema''s Normen Processen'!$A$3:$D$502,2,FALSE))</f>
        <v/>
      </c>
      <c r="F813" s="29"/>
      <c r="G813" s="29"/>
      <c r="H813" s="24"/>
      <c r="I813" s="41">
        <f t="shared" si="50"/>
        <v>0</v>
      </c>
      <c r="J813" s="41" t="str">
        <f t="shared" si="51"/>
        <v/>
      </c>
      <c r="K813" s="24"/>
      <c r="L813" s="58" t="str">
        <f>IF(C813=0,"",VLOOKUP(C813,Afdelingen!$A$3:$H$102,8,FALSE))</f>
        <v/>
      </c>
      <c r="M813" s="35"/>
    </row>
    <row r="814" spans="1:13" x14ac:dyDescent="0.3">
      <c r="A814" s="2" t="str">
        <f t="shared" si="48"/>
        <v>0</v>
      </c>
      <c r="B814" s="2" t="str">
        <f t="shared" si="49"/>
        <v>0</v>
      </c>
      <c r="C814" s="17"/>
      <c r="D814" s="24"/>
      <c r="E814" s="55" t="str">
        <f>IF(D814="","",VLOOKUP(D814,'Thema''s Normen Processen'!$A$3:$D$502,2,FALSE))</f>
        <v/>
      </c>
      <c r="F814" s="29"/>
      <c r="G814" s="29"/>
      <c r="H814" s="24"/>
      <c r="I814" s="41">
        <f t="shared" si="50"/>
        <v>0</v>
      </c>
      <c r="J814" s="41" t="str">
        <f t="shared" si="51"/>
        <v/>
      </c>
      <c r="K814" s="24"/>
      <c r="L814" s="58" t="str">
        <f>IF(C814=0,"",VLOOKUP(C814,Afdelingen!$A$3:$H$102,8,FALSE))</f>
        <v/>
      </c>
      <c r="M814" s="35"/>
    </row>
    <row r="815" spans="1:13" x14ac:dyDescent="0.3">
      <c r="A815" s="2" t="str">
        <f t="shared" si="48"/>
        <v>0</v>
      </c>
      <c r="B815" s="2" t="str">
        <f t="shared" si="49"/>
        <v>0</v>
      </c>
      <c r="C815" s="17"/>
      <c r="D815" s="24"/>
      <c r="E815" s="55" t="str">
        <f>IF(D815="","",VLOOKUP(D815,'Thema''s Normen Processen'!$A$3:$D$502,2,FALSE))</f>
        <v/>
      </c>
      <c r="F815" s="29"/>
      <c r="G815" s="29"/>
      <c r="H815" s="24"/>
      <c r="I815" s="41">
        <f t="shared" si="50"/>
        <v>0</v>
      </c>
      <c r="J815" s="41" t="str">
        <f t="shared" si="51"/>
        <v/>
      </c>
      <c r="K815" s="24"/>
      <c r="L815" s="58" t="str">
        <f>IF(C815=0,"",VLOOKUP(C815,Afdelingen!$A$3:$H$102,8,FALSE))</f>
        <v/>
      </c>
      <c r="M815" s="35"/>
    </row>
    <row r="816" spans="1:13" x14ac:dyDescent="0.3">
      <c r="A816" s="2" t="str">
        <f t="shared" si="48"/>
        <v>0</v>
      </c>
      <c r="B816" s="2" t="str">
        <f t="shared" si="49"/>
        <v>0</v>
      </c>
      <c r="C816" s="17"/>
      <c r="D816" s="24"/>
      <c r="E816" s="55" t="str">
        <f>IF(D816="","",VLOOKUP(D816,'Thema''s Normen Processen'!$A$3:$D$502,2,FALSE))</f>
        <v/>
      </c>
      <c r="F816" s="29"/>
      <c r="G816" s="29"/>
      <c r="H816" s="24"/>
      <c r="I816" s="41">
        <f t="shared" si="50"/>
        <v>0</v>
      </c>
      <c r="J816" s="41" t="str">
        <f t="shared" si="51"/>
        <v/>
      </c>
      <c r="K816" s="24"/>
      <c r="L816" s="58" t="str">
        <f>IF(C816=0,"",VLOOKUP(C816,Afdelingen!$A$3:$H$102,8,FALSE))</f>
        <v/>
      </c>
      <c r="M816" s="35"/>
    </row>
    <row r="817" spans="1:13" x14ac:dyDescent="0.3">
      <c r="A817" s="2" t="str">
        <f t="shared" si="48"/>
        <v>0</v>
      </c>
      <c r="B817" s="2" t="str">
        <f t="shared" si="49"/>
        <v>0</v>
      </c>
      <c r="C817" s="17"/>
      <c r="D817" s="24"/>
      <c r="E817" s="55" t="str">
        <f>IF(D817="","",VLOOKUP(D817,'Thema''s Normen Processen'!$A$3:$D$502,2,FALSE))</f>
        <v/>
      </c>
      <c r="F817" s="29"/>
      <c r="G817" s="29"/>
      <c r="H817" s="24"/>
      <c r="I817" s="41">
        <f t="shared" si="50"/>
        <v>0</v>
      </c>
      <c r="J817" s="41" t="str">
        <f t="shared" si="51"/>
        <v/>
      </c>
      <c r="K817" s="24"/>
      <c r="L817" s="58" t="str">
        <f>IF(C817=0,"",VLOOKUP(C817,Afdelingen!$A$3:$H$102,8,FALSE))</f>
        <v/>
      </c>
      <c r="M817" s="35"/>
    </row>
    <row r="818" spans="1:13" x14ac:dyDescent="0.3">
      <c r="A818" s="2" t="str">
        <f t="shared" si="48"/>
        <v>0</v>
      </c>
      <c r="B818" s="2" t="str">
        <f t="shared" si="49"/>
        <v>0</v>
      </c>
      <c r="C818" s="17"/>
      <c r="D818" s="24"/>
      <c r="E818" s="55" t="str">
        <f>IF(D818="","",VLOOKUP(D818,'Thema''s Normen Processen'!$A$3:$D$502,2,FALSE))</f>
        <v/>
      </c>
      <c r="F818" s="29"/>
      <c r="G818" s="29"/>
      <c r="H818" s="24"/>
      <c r="I818" s="41">
        <f t="shared" si="50"/>
        <v>0</v>
      </c>
      <c r="J818" s="41" t="str">
        <f t="shared" si="51"/>
        <v/>
      </c>
      <c r="K818" s="24"/>
      <c r="L818" s="58" t="str">
        <f>IF(C818=0,"",VLOOKUP(C818,Afdelingen!$A$3:$H$102,8,FALSE))</f>
        <v/>
      </c>
      <c r="M818" s="35"/>
    </row>
    <row r="819" spans="1:13" x14ac:dyDescent="0.3">
      <c r="A819" s="2" t="str">
        <f t="shared" si="48"/>
        <v>0</v>
      </c>
      <c r="B819" s="2" t="str">
        <f t="shared" si="49"/>
        <v>0</v>
      </c>
      <c r="C819" s="17"/>
      <c r="D819" s="24"/>
      <c r="E819" s="55" t="str">
        <f>IF(D819="","",VLOOKUP(D819,'Thema''s Normen Processen'!$A$3:$D$502,2,FALSE))</f>
        <v/>
      </c>
      <c r="F819" s="29"/>
      <c r="G819" s="29"/>
      <c r="H819" s="24"/>
      <c r="I819" s="41">
        <f t="shared" si="50"/>
        <v>0</v>
      </c>
      <c r="J819" s="41" t="str">
        <f t="shared" si="51"/>
        <v/>
      </c>
      <c r="K819" s="24"/>
      <c r="L819" s="58" t="str">
        <f>IF(C819=0,"",VLOOKUP(C819,Afdelingen!$A$3:$H$102,8,FALSE))</f>
        <v/>
      </c>
      <c r="M819" s="35"/>
    </row>
    <row r="820" spans="1:13" x14ac:dyDescent="0.3">
      <c r="A820" s="2" t="str">
        <f t="shared" si="48"/>
        <v>0</v>
      </c>
      <c r="B820" s="2" t="str">
        <f t="shared" si="49"/>
        <v>0</v>
      </c>
      <c r="C820" s="17"/>
      <c r="D820" s="24"/>
      <c r="E820" s="55" t="str">
        <f>IF(D820="","",VLOOKUP(D820,'Thema''s Normen Processen'!$A$3:$D$502,2,FALSE))</f>
        <v/>
      </c>
      <c r="F820" s="29"/>
      <c r="G820" s="29"/>
      <c r="H820" s="24"/>
      <c r="I820" s="41">
        <f t="shared" si="50"/>
        <v>0</v>
      </c>
      <c r="J820" s="41" t="str">
        <f t="shared" si="51"/>
        <v/>
      </c>
      <c r="K820" s="24"/>
      <c r="L820" s="58" t="str">
        <f>IF(C820=0,"",VLOOKUP(C820,Afdelingen!$A$3:$H$102,8,FALSE))</f>
        <v/>
      </c>
      <c r="M820" s="35"/>
    </row>
    <row r="821" spans="1:13" x14ac:dyDescent="0.3">
      <c r="A821" s="2" t="str">
        <f t="shared" si="48"/>
        <v>0</v>
      </c>
      <c r="B821" s="2" t="str">
        <f t="shared" si="49"/>
        <v>0</v>
      </c>
      <c r="C821" s="17"/>
      <c r="D821" s="24"/>
      <c r="E821" s="55" t="str">
        <f>IF(D821="","",VLOOKUP(D821,'Thema''s Normen Processen'!$A$3:$D$502,2,FALSE))</f>
        <v/>
      </c>
      <c r="F821" s="29"/>
      <c r="G821" s="29"/>
      <c r="H821" s="24"/>
      <c r="I821" s="41">
        <f t="shared" si="50"/>
        <v>0</v>
      </c>
      <c r="J821" s="41" t="str">
        <f t="shared" si="51"/>
        <v/>
      </c>
      <c r="K821" s="24"/>
      <c r="L821" s="58" t="str">
        <f>IF(C821=0,"",VLOOKUP(C821,Afdelingen!$A$3:$H$102,8,FALSE))</f>
        <v/>
      </c>
      <c r="M821" s="35"/>
    </row>
    <row r="822" spans="1:13" x14ac:dyDescent="0.3">
      <c r="A822" s="2" t="str">
        <f t="shared" si="48"/>
        <v>0</v>
      </c>
      <c r="B822" s="2" t="str">
        <f t="shared" si="49"/>
        <v>0</v>
      </c>
      <c r="C822" s="17"/>
      <c r="D822" s="24"/>
      <c r="E822" s="55" t="str">
        <f>IF(D822="","",VLOOKUP(D822,'Thema''s Normen Processen'!$A$3:$D$502,2,FALSE))</f>
        <v/>
      </c>
      <c r="F822" s="29"/>
      <c r="G822" s="29"/>
      <c r="H822" s="24"/>
      <c r="I822" s="41">
        <f t="shared" si="50"/>
        <v>0</v>
      </c>
      <c r="J822" s="41" t="str">
        <f t="shared" si="51"/>
        <v/>
      </c>
      <c r="K822" s="24"/>
      <c r="L822" s="58" t="str">
        <f>IF(C822=0,"",VLOOKUP(C822,Afdelingen!$A$3:$H$102,8,FALSE))</f>
        <v/>
      </c>
      <c r="M822" s="35"/>
    </row>
    <row r="823" spans="1:13" x14ac:dyDescent="0.3">
      <c r="A823" s="2" t="str">
        <f t="shared" si="48"/>
        <v>0</v>
      </c>
      <c r="B823" s="2" t="str">
        <f t="shared" si="49"/>
        <v>0</v>
      </c>
      <c r="C823" s="17"/>
      <c r="D823" s="24"/>
      <c r="E823" s="55" t="str">
        <f>IF(D823="","",VLOOKUP(D823,'Thema''s Normen Processen'!$A$3:$D$502,2,FALSE))</f>
        <v/>
      </c>
      <c r="F823" s="29"/>
      <c r="G823" s="29"/>
      <c r="H823" s="24"/>
      <c r="I823" s="41">
        <f t="shared" si="50"/>
        <v>0</v>
      </c>
      <c r="J823" s="41" t="str">
        <f t="shared" si="51"/>
        <v/>
      </c>
      <c r="K823" s="24"/>
      <c r="L823" s="58" t="str">
        <f>IF(C823=0,"",VLOOKUP(C823,Afdelingen!$A$3:$H$102,8,FALSE))</f>
        <v/>
      </c>
      <c r="M823" s="35"/>
    </row>
    <row r="824" spans="1:13" x14ac:dyDescent="0.3">
      <c r="A824" s="2" t="str">
        <f t="shared" si="48"/>
        <v>0</v>
      </c>
      <c r="B824" s="2" t="str">
        <f t="shared" si="49"/>
        <v>0</v>
      </c>
      <c r="C824" s="17"/>
      <c r="D824" s="24"/>
      <c r="E824" s="55" t="str">
        <f>IF(D824="","",VLOOKUP(D824,'Thema''s Normen Processen'!$A$3:$D$502,2,FALSE))</f>
        <v/>
      </c>
      <c r="F824" s="29"/>
      <c r="G824" s="29"/>
      <c r="H824" s="24"/>
      <c r="I824" s="41">
        <f t="shared" si="50"/>
        <v>0</v>
      </c>
      <c r="J824" s="41" t="str">
        <f t="shared" si="51"/>
        <v/>
      </c>
      <c r="K824" s="24"/>
      <c r="L824" s="58" t="str">
        <f>IF(C824=0,"",VLOOKUP(C824,Afdelingen!$A$3:$H$102,8,FALSE))</f>
        <v/>
      </c>
      <c r="M824" s="35"/>
    </row>
    <row r="825" spans="1:13" x14ac:dyDescent="0.3">
      <c r="A825" s="2" t="str">
        <f t="shared" si="48"/>
        <v>0</v>
      </c>
      <c r="B825" s="2" t="str">
        <f t="shared" si="49"/>
        <v>0</v>
      </c>
      <c r="C825" s="17"/>
      <c r="D825" s="24"/>
      <c r="E825" s="55" t="str">
        <f>IF(D825="","",VLOOKUP(D825,'Thema''s Normen Processen'!$A$3:$D$502,2,FALSE))</f>
        <v/>
      </c>
      <c r="F825" s="29"/>
      <c r="G825" s="29"/>
      <c r="H825" s="24"/>
      <c r="I825" s="41">
        <f t="shared" si="50"/>
        <v>0</v>
      </c>
      <c r="J825" s="41" t="str">
        <f t="shared" si="51"/>
        <v/>
      </c>
      <c r="K825" s="24"/>
      <c r="L825" s="58" t="str">
        <f>IF(C825=0,"",VLOOKUP(C825,Afdelingen!$A$3:$H$102,8,FALSE))</f>
        <v/>
      </c>
      <c r="M825" s="35"/>
    </row>
    <row r="826" spans="1:13" x14ac:dyDescent="0.3">
      <c r="A826" s="2" t="str">
        <f t="shared" si="48"/>
        <v>0</v>
      </c>
      <c r="B826" s="2" t="str">
        <f t="shared" si="49"/>
        <v>0</v>
      </c>
      <c r="C826" s="17"/>
      <c r="D826" s="24"/>
      <c r="E826" s="55" t="str">
        <f>IF(D826="","",VLOOKUP(D826,'Thema''s Normen Processen'!$A$3:$D$502,2,FALSE))</f>
        <v/>
      </c>
      <c r="F826" s="29"/>
      <c r="G826" s="29"/>
      <c r="H826" s="24"/>
      <c r="I826" s="41">
        <f t="shared" si="50"/>
        <v>0</v>
      </c>
      <c r="J826" s="41" t="str">
        <f t="shared" si="51"/>
        <v/>
      </c>
      <c r="K826" s="24"/>
      <c r="L826" s="58" t="str">
        <f>IF(C826=0,"",VLOOKUP(C826,Afdelingen!$A$3:$H$102,8,FALSE))</f>
        <v/>
      </c>
      <c r="M826" s="35"/>
    </row>
    <row r="827" spans="1:13" x14ac:dyDescent="0.3">
      <c r="A827" s="2" t="str">
        <f t="shared" si="48"/>
        <v>0</v>
      </c>
      <c r="B827" s="2" t="str">
        <f t="shared" si="49"/>
        <v>0</v>
      </c>
      <c r="C827" s="17"/>
      <c r="D827" s="24"/>
      <c r="E827" s="55" t="str">
        <f>IF(D827="","",VLOOKUP(D827,'Thema''s Normen Processen'!$A$3:$D$502,2,FALSE))</f>
        <v/>
      </c>
      <c r="F827" s="29"/>
      <c r="G827" s="29"/>
      <c r="H827" s="24"/>
      <c r="I827" s="41">
        <f t="shared" si="50"/>
        <v>0</v>
      </c>
      <c r="J827" s="41" t="str">
        <f t="shared" si="51"/>
        <v/>
      </c>
      <c r="K827" s="24"/>
      <c r="L827" s="58" t="str">
        <f>IF(C827=0,"",VLOOKUP(C827,Afdelingen!$A$3:$H$102,8,FALSE))</f>
        <v/>
      </c>
      <c r="M827" s="35"/>
    </row>
    <row r="828" spans="1:13" x14ac:dyDescent="0.3">
      <c r="A828" s="2" t="str">
        <f t="shared" si="48"/>
        <v>0</v>
      </c>
      <c r="B828" s="2" t="str">
        <f t="shared" si="49"/>
        <v>0</v>
      </c>
      <c r="C828" s="17"/>
      <c r="D828" s="24"/>
      <c r="E828" s="55" t="str">
        <f>IF(D828="","",VLOOKUP(D828,'Thema''s Normen Processen'!$A$3:$D$502,2,FALSE))</f>
        <v/>
      </c>
      <c r="F828" s="29"/>
      <c r="G828" s="29"/>
      <c r="H828" s="24"/>
      <c r="I828" s="41">
        <f t="shared" si="50"/>
        <v>0</v>
      </c>
      <c r="J828" s="41" t="str">
        <f t="shared" si="51"/>
        <v/>
      </c>
      <c r="K828" s="24"/>
      <c r="L828" s="58" t="str">
        <f>IF(C828=0,"",VLOOKUP(C828,Afdelingen!$A$3:$H$102,8,FALSE))</f>
        <v/>
      </c>
      <c r="M828" s="35"/>
    </row>
    <row r="829" spans="1:13" x14ac:dyDescent="0.3">
      <c r="A829" s="2" t="str">
        <f t="shared" si="48"/>
        <v>0</v>
      </c>
      <c r="B829" s="2" t="str">
        <f t="shared" si="49"/>
        <v>0</v>
      </c>
      <c r="C829" s="17"/>
      <c r="D829" s="24"/>
      <c r="E829" s="55" t="str">
        <f>IF(D829="","",VLOOKUP(D829,'Thema''s Normen Processen'!$A$3:$D$502,2,FALSE))</f>
        <v/>
      </c>
      <c r="F829" s="29"/>
      <c r="G829" s="29"/>
      <c r="H829" s="24"/>
      <c r="I829" s="41">
        <f t="shared" si="50"/>
        <v>0</v>
      </c>
      <c r="J829" s="41" t="str">
        <f t="shared" si="51"/>
        <v/>
      </c>
      <c r="K829" s="24"/>
      <c r="L829" s="58" t="str">
        <f>IF(C829=0,"",VLOOKUP(C829,Afdelingen!$A$3:$H$102,8,FALSE))</f>
        <v/>
      </c>
      <c r="M829" s="35"/>
    </row>
    <row r="830" spans="1:13" x14ac:dyDescent="0.3">
      <c r="A830" s="2" t="str">
        <f t="shared" si="48"/>
        <v>0</v>
      </c>
      <c r="B830" s="2" t="str">
        <f t="shared" si="49"/>
        <v>0</v>
      </c>
      <c r="C830" s="17"/>
      <c r="D830" s="24"/>
      <c r="E830" s="55" t="str">
        <f>IF(D830="","",VLOOKUP(D830,'Thema''s Normen Processen'!$A$3:$D$502,2,FALSE))</f>
        <v/>
      </c>
      <c r="F830" s="29"/>
      <c r="G830" s="29"/>
      <c r="H830" s="24"/>
      <c r="I830" s="41">
        <f t="shared" si="50"/>
        <v>0</v>
      </c>
      <c r="J830" s="41" t="str">
        <f t="shared" si="51"/>
        <v/>
      </c>
      <c r="K830" s="24"/>
      <c r="L830" s="58" t="str">
        <f>IF(C830=0,"",VLOOKUP(C830,Afdelingen!$A$3:$H$102,8,FALSE))</f>
        <v/>
      </c>
      <c r="M830" s="35"/>
    </row>
    <row r="831" spans="1:13" x14ac:dyDescent="0.3">
      <c r="A831" s="2" t="str">
        <f t="shared" si="48"/>
        <v>0</v>
      </c>
      <c r="B831" s="2" t="str">
        <f t="shared" si="49"/>
        <v>0</v>
      </c>
      <c r="C831" s="17"/>
      <c r="D831" s="24"/>
      <c r="E831" s="55" t="str">
        <f>IF(D831="","",VLOOKUP(D831,'Thema''s Normen Processen'!$A$3:$D$502,2,FALSE))</f>
        <v/>
      </c>
      <c r="F831" s="29"/>
      <c r="G831" s="29"/>
      <c r="H831" s="24"/>
      <c r="I831" s="41">
        <f t="shared" si="50"/>
        <v>0</v>
      </c>
      <c r="J831" s="41" t="str">
        <f t="shared" si="51"/>
        <v/>
      </c>
      <c r="K831" s="24"/>
      <c r="L831" s="58" t="str">
        <f>IF(C831=0,"",VLOOKUP(C831,Afdelingen!$A$3:$H$102,8,FALSE))</f>
        <v/>
      </c>
      <c r="M831" s="35"/>
    </row>
    <row r="832" spans="1:13" x14ac:dyDescent="0.3">
      <c r="A832" s="2" t="str">
        <f t="shared" si="48"/>
        <v>0</v>
      </c>
      <c r="B832" s="2" t="str">
        <f t="shared" si="49"/>
        <v>0</v>
      </c>
      <c r="C832" s="17"/>
      <c r="D832" s="24"/>
      <c r="E832" s="55" t="str">
        <f>IF(D832="","",VLOOKUP(D832,'Thema''s Normen Processen'!$A$3:$D$502,2,FALSE))</f>
        <v/>
      </c>
      <c r="F832" s="29"/>
      <c r="G832" s="29"/>
      <c r="H832" s="24"/>
      <c r="I832" s="41">
        <f t="shared" si="50"/>
        <v>0</v>
      </c>
      <c r="J832" s="41" t="str">
        <f t="shared" si="51"/>
        <v/>
      </c>
      <c r="K832" s="24"/>
      <c r="L832" s="58" t="str">
        <f>IF(C832=0,"",VLOOKUP(C832,Afdelingen!$A$3:$H$102,8,FALSE))</f>
        <v/>
      </c>
      <c r="M832" s="35"/>
    </row>
    <row r="833" spans="1:13" x14ac:dyDescent="0.3">
      <c r="A833" s="2" t="str">
        <f t="shared" si="48"/>
        <v>0</v>
      </c>
      <c r="B833" s="2" t="str">
        <f t="shared" si="49"/>
        <v>0</v>
      </c>
      <c r="C833" s="17"/>
      <c r="D833" s="24"/>
      <c r="E833" s="55" t="str">
        <f>IF(D833="","",VLOOKUP(D833,'Thema''s Normen Processen'!$A$3:$D$502,2,FALSE))</f>
        <v/>
      </c>
      <c r="F833" s="29"/>
      <c r="G833" s="29"/>
      <c r="H833" s="24"/>
      <c r="I833" s="41">
        <f t="shared" si="50"/>
        <v>0</v>
      </c>
      <c r="J833" s="41" t="str">
        <f t="shared" si="51"/>
        <v/>
      </c>
      <c r="K833" s="24"/>
      <c r="L833" s="58" t="str">
        <f>IF(C833=0,"",VLOOKUP(C833,Afdelingen!$A$3:$H$102,8,FALSE))</f>
        <v/>
      </c>
      <c r="M833" s="35"/>
    </row>
    <row r="834" spans="1:13" x14ac:dyDescent="0.3">
      <c r="A834" s="2" t="str">
        <f t="shared" si="48"/>
        <v>0</v>
      </c>
      <c r="B834" s="2" t="str">
        <f t="shared" si="49"/>
        <v>0</v>
      </c>
      <c r="C834" s="17"/>
      <c r="D834" s="24"/>
      <c r="E834" s="55" t="str">
        <f>IF(D834="","",VLOOKUP(D834,'Thema''s Normen Processen'!$A$3:$D$502,2,FALSE))</f>
        <v/>
      </c>
      <c r="F834" s="29"/>
      <c r="G834" s="29"/>
      <c r="H834" s="24"/>
      <c r="I834" s="41">
        <f t="shared" si="50"/>
        <v>0</v>
      </c>
      <c r="J834" s="41" t="str">
        <f t="shared" si="51"/>
        <v/>
      </c>
      <c r="K834" s="24"/>
      <c r="L834" s="58" t="str">
        <f>IF(C834=0,"",VLOOKUP(C834,Afdelingen!$A$3:$H$102,8,FALSE))</f>
        <v/>
      </c>
      <c r="M834" s="35"/>
    </row>
    <row r="835" spans="1:13" x14ac:dyDescent="0.3">
      <c r="A835" s="2" t="str">
        <f t="shared" si="48"/>
        <v>0</v>
      </c>
      <c r="B835" s="2" t="str">
        <f t="shared" si="49"/>
        <v>0</v>
      </c>
      <c r="C835" s="17"/>
      <c r="D835" s="24"/>
      <c r="E835" s="55" t="str">
        <f>IF(D835="","",VLOOKUP(D835,'Thema''s Normen Processen'!$A$3:$D$502,2,FALSE))</f>
        <v/>
      </c>
      <c r="F835" s="29"/>
      <c r="G835" s="29"/>
      <c r="H835" s="24"/>
      <c r="I835" s="41">
        <f t="shared" si="50"/>
        <v>0</v>
      </c>
      <c r="J835" s="41" t="str">
        <f t="shared" si="51"/>
        <v/>
      </c>
      <c r="K835" s="24"/>
      <c r="L835" s="58" t="str">
        <f>IF(C835=0,"",VLOOKUP(C835,Afdelingen!$A$3:$H$102,8,FALSE))</f>
        <v/>
      </c>
      <c r="M835" s="35"/>
    </row>
    <row r="836" spans="1:13" x14ac:dyDescent="0.3">
      <c r="A836" s="2" t="str">
        <f t="shared" ref="A836:A899" si="52">CONCATENATE(C836,I836,J836)</f>
        <v>0</v>
      </c>
      <c r="B836" s="2" t="str">
        <f t="shared" ref="B836:B899" si="53">CONCATENATE(D836,I836,J836)</f>
        <v>0</v>
      </c>
      <c r="C836" s="17"/>
      <c r="D836" s="24"/>
      <c r="E836" s="55" t="str">
        <f>IF(D836="","",VLOOKUP(D836,'Thema''s Normen Processen'!$A$3:$D$502,2,FALSE))</f>
        <v/>
      </c>
      <c r="F836" s="29"/>
      <c r="G836" s="29"/>
      <c r="H836" s="24"/>
      <c r="I836" s="41">
        <f t="shared" ref="I836:I899" si="54">IF(H836=0,0,VLOOKUP(MONTH(H836),$AD$2:$AE$13,2,FALSE))</f>
        <v>0</v>
      </c>
      <c r="J836" s="41" t="str">
        <f t="shared" ref="J836:J899" si="55">IF(H836="","",YEAR(H836))</f>
        <v/>
      </c>
      <c r="K836" s="24"/>
      <c r="L836" s="58" t="str">
        <f>IF(C836=0,"",VLOOKUP(C836,Afdelingen!$A$3:$H$102,8,FALSE))</f>
        <v/>
      </c>
      <c r="M836" s="35"/>
    </row>
    <row r="837" spans="1:13" x14ac:dyDescent="0.3">
      <c r="A837" s="2" t="str">
        <f t="shared" si="52"/>
        <v>0</v>
      </c>
      <c r="B837" s="2" t="str">
        <f t="shared" si="53"/>
        <v>0</v>
      </c>
      <c r="C837" s="17"/>
      <c r="D837" s="24"/>
      <c r="E837" s="55" t="str">
        <f>IF(D837="","",VLOOKUP(D837,'Thema''s Normen Processen'!$A$3:$D$502,2,FALSE))</f>
        <v/>
      </c>
      <c r="F837" s="29"/>
      <c r="G837" s="29"/>
      <c r="H837" s="24"/>
      <c r="I837" s="41">
        <f t="shared" si="54"/>
        <v>0</v>
      </c>
      <c r="J837" s="41" t="str">
        <f t="shared" si="55"/>
        <v/>
      </c>
      <c r="K837" s="24"/>
      <c r="L837" s="58" t="str">
        <f>IF(C837=0,"",VLOOKUP(C837,Afdelingen!$A$3:$H$102,8,FALSE))</f>
        <v/>
      </c>
      <c r="M837" s="35"/>
    </row>
    <row r="838" spans="1:13" x14ac:dyDescent="0.3">
      <c r="A838" s="2" t="str">
        <f t="shared" si="52"/>
        <v>0</v>
      </c>
      <c r="B838" s="2" t="str">
        <f t="shared" si="53"/>
        <v>0</v>
      </c>
      <c r="C838" s="17"/>
      <c r="D838" s="24"/>
      <c r="E838" s="55" t="str">
        <f>IF(D838="","",VLOOKUP(D838,'Thema''s Normen Processen'!$A$3:$D$502,2,FALSE))</f>
        <v/>
      </c>
      <c r="F838" s="29"/>
      <c r="G838" s="29"/>
      <c r="H838" s="24"/>
      <c r="I838" s="41">
        <f t="shared" si="54"/>
        <v>0</v>
      </c>
      <c r="J838" s="41" t="str">
        <f t="shared" si="55"/>
        <v/>
      </c>
      <c r="K838" s="24"/>
      <c r="L838" s="58" t="str">
        <f>IF(C838=0,"",VLOOKUP(C838,Afdelingen!$A$3:$H$102,8,FALSE))</f>
        <v/>
      </c>
      <c r="M838" s="35"/>
    </row>
    <row r="839" spans="1:13" x14ac:dyDescent="0.3">
      <c r="A839" s="2" t="str">
        <f t="shared" si="52"/>
        <v>0</v>
      </c>
      <c r="B839" s="2" t="str">
        <f t="shared" si="53"/>
        <v>0</v>
      </c>
      <c r="C839" s="17"/>
      <c r="D839" s="24"/>
      <c r="E839" s="55" t="str">
        <f>IF(D839="","",VLOOKUP(D839,'Thema''s Normen Processen'!$A$3:$D$502,2,FALSE))</f>
        <v/>
      </c>
      <c r="F839" s="29"/>
      <c r="G839" s="29"/>
      <c r="H839" s="24"/>
      <c r="I839" s="41">
        <f t="shared" si="54"/>
        <v>0</v>
      </c>
      <c r="J839" s="41" t="str">
        <f t="shared" si="55"/>
        <v/>
      </c>
      <c r="K839" s="24"/>
      <c r="L839" s="58" t="str">
        <f>IF(C839=0,"",VLOOKUP(C839,Afdelingen!$A$3:$H$102,8,FALSE))</f>
        <v/>
      </c>
      <c r="M839" s="35"/>
    </row>
    <row r="840" spans="1:13" x14ac:dyDescent="0.3">
      <c r="A840" s="2" t="str">
        <f t="shared" si="52"/>
        <v>0</v>
      </c>
      <c r="B840" s="2" t="str">
        <f t="shared" si="53"/>
        <v>0</v>
      </c>
      <c r="C840" s="17"/>
      <c r="D840" s="24"/>
      <c r="E840" s="55" t="str">
        <f>IF(D840="","",VLOOKUP(D840,'Thema''s Normen Processen'!$A$3:$D$502,2,FALSE))</f>
        <v/>
      </c>
      <c r="F840" s="29"/>
      <c r="G840" s="29"/>
      <c r="H840" s="24"/>
      <c r="I840" s="41">
        <f t="shared" si="54"/>
        <v>0</v>
      </c>
      <c r="J840" s="41" t="str">
        <f t="shared" si="55"/>
        <v/>
      </c>
      <c r="K840" s="24"/>
      <c r="L840" s="58" t="str">
        <f>IF(C840=0,"",VLOOKUP(C840,Afdelingen!$A$3:$H$102,8,FALSE))</f>
        <v/>
      </c>
      <c r="M840" s="35"/>
    </row>
    <row r="841" spans="1:13" x14ac:dyDescent="0.3">
      <c r="A841" s="2" t="str">
        <f t="shared" si="52"/>
        <v>0</v>
      </c>
      <c r="B841" s="2" t="str">
        <f t="shared" si="53"/>
        <v>0</v>
      </c>
      <c r="C841" s="17"/>
      <c r="D841" s="24"/>
      <c r="E841" s="55" t="str">
        <f>IF(D841="","",VLOOKUP(D841,'Thema''s Normen Processen'!$A$3:$D$502,2,FALSE))</f>
        <v/>
      </c>
      <c r="F841" s="29"/>
      <c r="G841" s="29"/>
      <c r="H841" s="24"/>
      <c r="I841" s="41">
        <f t="shared" si="54"/>
        <v>0</v>
      </c>
      <c r="J841" s="41" t="str">
        <f t="shared" si="55"/>
        <v/>
      </c>
      <c r="K841" s="24"/>
      <c r="L841" s="58" t="str">
        <f>IF(C841=0,"",VLOOKUP(C841,Afdelingen!$A$3:$H$102,8,FALSE))</f>
        <v/>
      </c>
      <c r="M841" s="35"/>
    </row>
    <row r="842" spans="1:13" x14ac:dyDescent="0.3">
      <c r="A842" s="2" t="str">
        <f t="shared" si="52"/>
        <v>0</v>
      </c>
      <c r="B842" s="2" t="str">
        <f t="shared" si="53"/>
        <v>0</v>
      </c>
      <c r="C842" s="17"/>
      <c r="D842" s="24"/>
      <c r="E842" s="55" t="str">
        <f>IF(D842="","",VLOOKUP(D842,'Thema''s Normen Processen'!$A$3:$D$502,2,FALSE))</f>
        <v/>
      </c>
      <c r="F842" s="29"/>
      <c r="G842" s="29"/>
      <c r="H842" s="24"/>
      <c r="I842" s="41">
        <f t="shared" si="54"/>
        <v>0</v>
      </c>
      <c r="J842" s="41" t="str">
        <f t="shared" si="55"/>
        <v/>
      </c>
      <c r="K842" s="24"/>
      <c r="L842" s="58" t="str">
        <f>IF(C842=0,"",VLOOKUP(C842,Afdelingen!$A$3:$H$102,8,FALSE))</f>
        <v/>
      </c>
      <c r="M842" s="35"/>
    </row>
    <row r="843" spans="1:13" x14ac:dyDescent="0.3">
      <c r="A843" s="2" t="str">
        <f t="shared" si="52"/>
        <v>0</v>
      </c>
      <c r="B843" s="2" t="str">
        <f t="shared" si="53"/>
        <v>0</v>
      </c>
      <c r="C843" s="17"/>
      <c r="D843" s="24"/>
      <c r="E843" s="55" t="str">
        <f>IF(D843="","",VLOOKUP(D843,'Thema''s Normen Processen'!$A$3:$D$502,2,FALSE))</f>
        <v/>
      </c>
      <c r="F843" s="29"/>
      <c r="G843" s="29"/>
      <c r="H843" s="24"/>
      <c r="I843" s="41">
        <f t="shared" si="54"/>
        <v>0</v>
      </c>
      <c r="J843" s="41" t="str">
        <f t="shared" si="55"/>
        <v/>
      </c>
      <c r="K843" s="24"/>
      <c r="L843" s="58" t="str">
        <f>IF(C843=0,"",VLOOKUP(C843,Afdelingen!$A$3:$H$102,8,FALSE))</f>
        <v/>
      </c>
      <c r="M843" s="35"/>
    </row>
    <row r="844" spans="1:13" x14ac:dyDescent="0.3">
      <c r="A844" s="2" t="str">
        <f t="shared" si="52"/>
        <v>0</v>
      </c>
      <c r="B844" s="2" t="str">
        <f t="shared" si="53"/>
        <v>0</v>
      </c>
      <c r="C844" s="17"/>
      <c r="D844" s="24"/>
      <c r="E844" s="55" t="str">
        <f>IF(D844="","",VLOOKUP(D844,'Thema''s Normen Processen'!$A$3:$D$502,2,FALSE))</f>
        <v/>
      </c>
      <c r="F844" s="29"/>
      <c r="G844" s="29"/>
      <c r="H844" s="24"/>
      <c r="I844" s="41">
        <f t="shared" si="54"/>
        <v>0</v>
      </c>
      <c r="J844" s="41" t="str">
        <f t="shared" si="55"/>
        <v/>
      </c>
      <c r="K844" s="24"/>
      <c r="L844" s="58" t="str">
        <f>IF(C844=0,"",VLOOKUP(C844,Afdelingen!$A$3:$H$102,8,FALSE))</f>
        <v/>
      </c>
      <c r="M844" s="35"/>
    </row>
    <row r="845" spans="1:13" x14ac:dyDescent="0.3">
      <c r="A845" s="2" t="str">
        <f t="shared" si="52"/>
        <v>0</v>
      </c>
      <c r="B845" s="2" t="str">
        <f t="shared" si="53"/>
        <v>0</v>
      </c>
      <c r="C845" s="17"/>
      <c r="D845" s="24"/>
      <c r="E845" s="55" t="str">
        <f>IF(D845="","",VLOOKUP(D845,'Thema''s Normen Processen'!$A$3:$D$502,2,FALSE))</f>
        <v/>
      </c>
      <c r="F845" s="29"/>
      <c r="G845" s="29"/>
      <c r="H845" s="24"/>
      <c r="I845" s="41">
        <f t="shared" si="54"/>
        <v>0</v>
      </c>
      <c r="J845" s="41" t="str">
        <f t="shared" si="55"/>
        <v/>
      </c>
      <c r="K845" s="24"/>
      <c r="L845" s="58" t="str">
        <f>IF(C845=0,"",VLOOKUP(C845,Afdelingen!$A$3:$H$102,8,FALSE))</f>
        <v/>
      </c>
      <c r="M845" s="35"/>
    </row>
    <row r="846" spans="1:13" x14ac:dyDescent="0.3">
      <c r="A846" s="2" t="str">
        <f t="shared" si="52"/>
        <v>0</v>
      </c>
      <c r="B846" s="2" t="str">
        <f t="shared" si="53"/>
        <v>0</v>
      </c>
      <c r="C846" s="17"/>
      <c r="D846" s="24"/>
      <c r="E846" s="55" t="str">
        <f>IF(D846="","",VLOOKUP(D846,'Thema''s Normen Processen'!$A$3:$D$502,2,FALSE))</f>
        <v/>
      </c>
      <c r="F846" s="29"/>
      <c r="G846" s="29"/>
      <c r="H846" s="24"/>
      <c r="I846" s="41">
        <f t="shared" si="54"/>
        <v>0</v>
      </c>
      <c r="J846" s="41" t="str">
        <f t="shared" si="55"/>
        <v/>
      </c>
      <c r="K846" s="24"/>
      <c r="L846" s="58" t="str">
        <f>IF(C846=0,"",VLOOKUP(C846,Afdelingen!$A$3:$H$102,8,FALSE))</f>
        <v/>
      </c>
      <c r="M846" s="35"/>
    </row>
    <row r="847" spans="1:13" x14ac:dyDescent="0.3">
      <c r="A847" s="2" t="str">
        <f t="shared" si="52"/>
        <v>0</v>
      </c>
      <c r="B847" s="2" t="str">
        <f t="shared" si="53"/>
        <v>0</v>
      </c>
      <c r="C847" s="17"/>
      <c r="D847" s="24"/>
      <c r="E847" s="55" t="str">
        <f>IF(D847="","",VLOOKUP(D847,'Thema''s Normen Processen'!$A$3:$D$502,2,FALSE))</f>
        <v/>
      </c>
      <c r="F847" s="29"/>
      <c r="G847" s="29"/>
      <c r="H847" s="24"/>
      <c r="I847" s="41">
        <f t="shared" si="54"/>
        <v>0</v>
      </c>
      <c r="J847" s="41" t="str">
        <f t="shared" si="55"/>
        <v/>
      </c>
      <c r="K847" s="24"/>
      <c r="L847" s="58" t="str">
        <f>IF(C847=0,"",VLOOKUP(C847,Afdelingen!$A$3:$H$102,8,FALSE))</f>
        <v/>
      </c>
      <c r="M847" s="35"/>
    </row>
    <row r="848" spans="1:13" x14ac:dyDescent="0.3">
      <c r="A848" s="2" t="str">
        <f t="shared" si="52"/>
        <v>0</v>
      </c>
      <c r="B848" s="2" t="str">
        <f t="shared" si="53"/>
        <v>0</v>
      </c>
      <c r="C848" s="17"/>
      <c r="D848" s="24"/>
      <c r="E848" s="55" t="str">
        <f>IF(D848="","",VLOOKUP(D848,'Thema''s Normen Processen'!$A$3:$D$502,2,FALSE))</f>
        <v/>
      </c>
      <c r="F848" s="29"/>
      <c r="G848" s="29"/>
      <c r="H848" s="24"/>
      <c r="I848" s="41">
        <f t="shared" si="54"/>
        <v>0</v>
      </c>
      <c r="J848" s="41" t="str">
        <f t="shared" si="55"/>
        <v/>
      </c>
      <c r="K848" s="24"/>
      <c r="L848" s="58" t="str">
        <f>IF(C848=0,"",VLOOKUP(C848,Afdelingen!$A$3:$H$102,8,FALSE))</f>
        <v/>
      </c>
      <c r="M848" s="35"/>
    </row>
    <row r="849" spans="1:13" x14ac:dyDescent="0.3">
      <c r="A849" s="2" t="str">
        <f t="shared" si="52"/>
        <v>0</v>
      </c>
      <c r="B849" s="2" t="str">
        <f t="shared" si="53"/>
        <v>0</v>
      </c>
      <c r="C849" s="17"/>
      <c r="D849" s="24"/>
      <c r="E849" s="55" t="str">
        <f>IF(D849="","",VLOOKUP(D849,'Thema''s Normen Processen'!$A$3:$D$502,2,FALSE))</f>
        <v/>
      </c>
      <c r="F849" s="29"/>
      <c r="G849" s="29"/>
      <c r="H849" s="24"/>
      <c r="I849" s="41">
        <f t="shared" si="54"/>
        <v>0</v>
      </c>
      <c r="J849" s="41" t="str">
        <f t="shared" si="55"/>
        <v/>
      </c>
      <c r="K849" s="24"/>
      <c r="L849" s="58" t="str">
        <f>IF(C849=0,"",VLOOKUP(C849,Afdelingen!$A$3:$H$102,8,FALSE))</f>
        <v/>
      </c>
      <c r="M849" s="35"/>
    </row>
    <row r="850" spans="1:13" x14ac:dyDescent="0.3">
      <c r="A850" s="2" t="str">
        <f t="shared" si="52"/>
        <v>0</v>
      </c>
      <c r="B850" s="2" t="str">
        <f t="shared" si="53"/>
        <v>0</v>
      </c>
      <c r="C850" s="17"/>
      <c r="D850" s="24"/>
      <c r="E850" s="55" t="str">
        <f>IF(D850="","",VLOOKUP(D850,'Thema''s Normen Processen'!$A$3:$D$502,2,FALSE))</f>
        <v/>
      </c>
      <c r="F850" s="29"/>
      <c r="G850" s="29"/>
      <c r="H850" s="24"/>
      <c r="I850" s="41">
        <f t="shared" si="54"/>
        <v>0</v>
      </c>
      <c r="J850" s="41" t="str">
        <f t="shared" si="55"/>
        <v/>
      </c>
      <c r="K850" s="24"/>
      <c r="L850" s="58" t="str">
        <f>IF(C850=0,"",VLOOKUP(C850,Afdelingen!$A$3:$H$102,8,FALSE))</f>
        <v/>
      </c>
      <c r="M850" s="35"/>
    </row>
    <row r="851" spans="1:13" x14ac:dyDescent="0.3">
      <c r="A851" s="2" t="str">
        <f t="shared" si="52"/>
        <v>0</v>
      </c>
      <c r="B851" s="2" t="str">
        <f t="shared" si="53"/>
        <v>0</v>
      </c>
      <c r="C851" s="17"/>
      <c r="D851" s="24"/>
      <c r="E851" s="55" t="str">
        <f>IF(D851="","",VLOOKUP(D851,'Thema''s Normen Processen'!$A$3:$D$502,2,FALSE))</f>
        <v/>
      </c>
      <c r="F851" s="29"/>
      <c r="G851" s="29"/>
      <c r="H851" s="24"/>
      <c r="I851" s="41">
        <f t="shared" si="54"/>
        <v>0</v>
      </c>
      <c r="J851" s="41" t="str">
        <f t="shared" si="55"/>
        <v/>
      </c>
      <c r="K851" s="24"/>
      <c r="L851" s="58" t="str">
        <f>IF(C851=0,"",VLOOKUP(C851,Afdelingen!$A$3:$H$102,8,FALSE))</f>
        <v/>
      </c>
      <c r="M851" s="35"/>
    </row>
    <row r="852" spans="1:13" x14ac:dyDescent="0.3">
      <c r="A852" s="2" t="str">
        <f t="shared" si="52"/>
        <v>0</v>
      </c>
      <c r="B852" s="2" t="str">
        <f t="shared" si="53"/>
        <v>0</v>
      </c>
      <c r="C852" s="17"/>
      <c r="D852" s="24"/>
      <c r="E852" s="55" t="str">
        <f>IF(D852="","",VLOOKUP(D852,'Thema''s Normen Processen'!$A$3:$D$502,2,FALSE))</f>
        <v/>
      </c>
      <c r="F852" s="29"/>
      <c r="G852" s="29"/>
      <c r="H852" s="24"/>
      <c r="I852" s="41">
        <f t="shared" si="54"/>
        <v>0</v>
      </c>
      <c r="J852" s="41" t="str">
        <f t="shared" si="55"/>
        <v/>
      </c>
      <c r="K852" s="24"/>
      <c r="L852" s="58" t="str">
        <f>IF(C852=0,"",VLOOKUP(C852,Afdelingen!$A$3:$H$102,8,FALSE))</f>
        <v/>
      </c>
      <c r="M852" s="35"/>
    </row>
    <row r="853" spans="1:13" x14ac:dyDescent="0.3">
      <c r="A853" s="2" t="str">
        <f t="shared" si="52"/>
        <v>0</v>
      </c>
      <c r="B853" s="2" t="str">
        <f t="shared" si="53"/>
        <v>0</v>
      </c>
      <c r="C853" s="17"/>
      <c r="D853" s="24"/>
      <c r="E853" s="55" t="str">
        <f>IF(D853="","",VLOOKUP(D853,'Thema''s Normen Processen'!$A$3:$D$502,2,FALSE))</f>
        <v/>
      </c>
      <c r="F853" s="29"/>
      <c r="G853" s="29"/>
      <c r="H853" s="24"/>
      <c r="I853" s="41">
        <f t="shared" si="54"/>
        <v>0</v>
      </c>
      <c r="J853" s="41" t="str">
        <f t="shared" si="55"/>
        <v/>
      </c>
      <c r="K853" s="24"/>
      <c r="L853" s="58" t="str">
        <f>IF(C853=0,"",VLOOKUP(C853,Afdelingen!$A$3:$H$102,8,FALSE))</f>
        <v/>
      </c>
      <c r="M853" s="35"/>
    </row>
    <row r="854" spans="1:13" x14ac:dyDescent="0.3">
      <c r="A854" s="2" t="str">
        <f t="shared" si="52"/>
        <v>0</v>
      </c>
      <c r="B854" s="2" t="str">
        <f t="shared" si="53"/>
        <v>0</v>
      </c>
      <c r="C854" s="17"/>
      <c r="D854" s="24"/>
      <c r="E854" s="55" t="str">
        <f>IF(D854="","",VLOOKUP(D854,'Thema''s Normen Processen'!$A$3:$D$502,2,FALSE))</f>
        <v/>
      </c>
      <c r="F854" s="29"/>
      <c r="G854" s="29"/>
      <c r="H854" s="24"/>
      <c r="I854" s="41">
        <f t="shared" si="54"/>
        <v>0</v>
      </c>
      <c r="J854" s="41" t="str">
        <f t="shared" si="55"/>
        <v/>
      </c>
      <c r="K854" s="24"/>
      <c r="L854" s="58" t="str">
        <f>IF(C854=0,"",VLOOKUP(C854,Afdelingen!$A$3:$H$102,8,FALSE))</f>
        <v/>
      </c>
      <c r="M854" s="35"/>
    </row>
    <row r="855" spans="1:13" x14ac:dyDescent="0.3">
      <c r="A855" s="2" t="str">
        <f t="shared" si="52"/>
        <v>0</v>
      </c>
      <c r="B855" s="2" t="str">
        <f t="shared" si="53"/>
        <v>0</v>
      </c>
      <c r="C855" s="17"/>
      <c r="D855" s="24"/>
      <c r="E855" s="55" t="str">
        <f>IF(D855="","",VLOOKUP(D855,'Thema''s Normen Processen'!$A$3:$D$502,2,FALSE))</f>
        <v/>
      </c>
      <c r="F855" s="29"/>
      <c r="G855" s="29"/>
      <c r="H855" s="24"/>
      <c r="I855" s="41">
        <f t="shared" si="54"/>
        <v>0</v>
      </c>
      <c r="J855" s="41" t="str">
        <f t="shared" si="55"/>
        <v/>
      </c>
      <c r="K855" s="24"/>
      <c r="L855" s="58" t="str">
        <f>IF(C855=0,"",VLOOKUP(C855,Afdelingen!$A$3:$H$102,8,FALSE))</f>
        <v/>
      </c>
      <c r="M855" s="35"/>
    </row>
    <row r="856" spans="1:13" x14ac:dyDescent="0.3">
      <c r="A856" s="2" t="str">
        <f t="shared" si="52"/>
        <v>0</v>
      </c>
      <c r="B856" s="2" t="str">
        <f t="shared" si="53"/>
        <v>0</v>
      </c>
      <c r="C856" s="17"/>
      <c r="D856" s="24"/>
      <c r="E856" s="55" t="str">
        <f>IF(D856="","",VLOOKUP(D856,'Thema''s Normen Processen'!$A$3:$D$502,2,FALSE))</f>
        <v/>
      </c>
      <c r="F856" s="29"/>
      <c r="G856" s="29"/>
      <c r="H856" s="24"/>
      <c r="I856" s="41">
        <f t="shared" si="54"/>
        <v>0</v>
      </c>
      <c r="J856" s="41" t="str">
        <f t="shared" si="55"/>
        <v/>
      </c>
      <c r="K856" s="24"/>
      <c r="L856" s="58" t="str">
        <f>IF(C856=0,"",VLOOKUP(C856,Afdelingen!$A$3:$H$102,8,FALSE))</f>
        <v/>
      </c>
      <c r="M856" s="35"/>
    </row>
    <row r="857" spans="1:13" x14ac:dyDescent="0.3">
      <c r="A857" s="2" t="str">
        <f t="shared" si="52"/>
        <v>0</v>
      </c>
      <c r="B857" s="2" t="str">
        <f t="shared" si="53"/>
        <v>0</v>
      </c>
      <c r="C857" s="17"/>
      <c r="D857" s="24"/>
      <c r="E857" s="55" t="str">
        <f>IF(D857="","",VLOOKUP(D857,'Thema''s Normen Processen'!$A$3:$D$502,2,FALSE))</f>
        <v/>
      </c>
      <c r="F857" s="29"/>
      <c r="G857" s="29"/>
      <c r="H857" s="24"/>
      <c r="I857" s="41">
        <f t="shared" si="54"/>
        <v>0</v>
      </c>
      <c r="J857" s="41" t="str">
        <f t="shared" si="55"/>
        <v/>
      </c>
      <c r="K857" s="24"/>
      <c r="L857" s="58" t="str">
        <f>IF(C857=0,"",VLOOKUP(C857,Afdelingen!$A$3:$H$102,8,FALSE))</f>
        <v/>
      </c>
      <c r="M857" s="35"/>
    </row>
    <row r="858" spans="1:13" x14ac:dyDescent="0.3">
      <c r="A858" s="2" t="str">
        <f t="shared" si="52"/>
        <v>0</v>
      </c>
      <c r="B858" s="2" t="str">
        <f t="shared" si="53"/>
        <v>0</v>
      </c>
      <c r="C858" s="17"/>
      <c r="D858" s="24"/>
      <c r="E858" s="55" t="str">
        <f>IF(D858="","",VLOOKUP(D858,'Thema''s Normen Processen'!$A$3:$D$502,2,FALSE))</f>
        <v/>
      </c>
      <c r="F858" s="29"/>
      <c r="G858" s="29"/>
      <c r="H858" s="24"/>
      <c r="I858" s="41">
        <f t="shared" si="54"/>
        <v>0</v>
      </c>
      <c r="J858" s="41" t="str">
        <f t="shared" si="55"/>
        <v/>
      </c>
      <c r="K858" s="24"/>
      <c r="L858" s="58" t="str">
        <f>IF(C858=0,"",VLOOKUP(C858,Afdelingen!$A$3:$H$102,8,FALSE))</f>
        <v/>
      </c>
      <c r="M858" s="35"/>
    </row>
    <row r="859" spans="1:13" x14ac:dyDescent="0.3">
      <c r="A859" s="2" t="str">
        <f t="shared" si="52"/>
        <v>0</v>
      </c>
      <c r="B859" s="2" t="str">
        <f t="shared" si="53"/>
        <v>0</v>
      </c>
      <c r="C859" s="17"/>
      <c r="D859" s="24"/>
      <c r="E859" s="55" t="str">
        <f>IF(D859="","",VLOOKUP(D859,'Thema''s Normen Processen'!$A$3:$D$502,2,FALSE))</f>
        <v/>
      </c>
      <c r="F859" s="29"/>
      <c r="G859" s="29"/>
      <c r="H859" s="24"/>
      <c r="I859" s="41">
        <f t="shared" si="54"/>
        <v>0</v>
      </c>
      <c r="J859" s="41" t="str">
        <f t="shared" si="55"/>
        <v/>
      </c>
      <c r="K859" s="24"/>
      <c r="L859" s="58" t="str">
        <f>IF(C859=0,"",VLOOKUP(C859,Afdelingen!$A$3:$H$102,8,FALSE))</f>
        <v/>
      </c>
      <c r="M859" s="35"/>
    </row>
    <row r="860" spans="1:13" x14ac:dyDescent="0.3">
      <c r="A860" s="2" t="str">
        <f t="shared" si="52"/>
        <v>0</v>
      </c>
      <c r="B860" s="2" t="str">
        <f t="shared" si="53"/>
        <v>0</v>
      </c>
      <c r="C860" s="17"/>
      <c r="D860" s="24"/>
      <c r="E860" s="55" t="str">
        <f>IF(D860="","",VLOOKUP(D860,'Thema''s Normen Processen'!$A$3:$D$502,2,FALSE))</f>
        <v/>
      </c>
      <c r="F860" s="29"/>
      <c r="G860" s="29"/>
      <c r="H860" s="24"/>
      <c r="I860" s="41">
        <f t="shared" si="54"/>
        <v>0</v>
      </c>
      <c r="J860" s="41" t="str">
        <f t="shared" si="55"/>
        <v/>
      </c>
      <c r="K860" s="24"/>
      <c r="L860" s="58" t="str">
        <f>IF(C860=0,"",VLOOKUP(C860,Afdelingen!$A$3:$H$102,8,FALSE))</f>
        <v/>
      </c>
      <c r="M860" s="35"/>
    </row>
    <row r="861" spans="1:13" x14ac:dyDescent="0.3">
      <c r="A861" s="2" t="str">
        <f t="shared" si="52"/>
        <v>0</v>
      </c>
      <c r="B861" s="2" t="str">
        <f t="shared" si="53"/>
        <v>0</v>
      </c>
      <c r="C861" s="17"/>
      <c r="D861" s="24"/>
      <c r="E861" s="55" t="str">
        <f>IF(D861="","",VLOOKUP(D861,'Thema''s Normen Processen'!$A$3:$D$502,2,FALSE))</f>
        <v/>
      </c>
      <c r="F861" s="29"/>
      <c r="G861" s="29"/>
      <c r="H861" s="24"/>
      <c r="I861" s="41">
        <f t="shared" si="54"/>
        <v>0</v>
      </c>
      <c r="J861" s="41" t="str">
        <f t="shared" si="55"/>
        <v/>
      </c>
      <c r="K861" s="24"/>
      <c r="L861" s="58" t="str">
        <f>IF(C861=0,"",VLOOKUP(C861,Afdelingen!$A$3:$H$102,8,FALSE))</f>
        <v/>
      </c>
      <c r="M861" s="35"/>
    </row>
    <row r="862" spans="1:13" x14ac:dyDescent="0.3">
      <c r="A862" s="2" t="str">
        <f t="shared" si="52"/>
        <v>0</v>
      </c>
      <c r="B862" s="2" t="str">
        <f t="shared" si="53"/>
        <v>0</v>
      </c>
      <c r="C862" s="17"/>
      <c r="D862" s="24"/>
      <c r="E862" s="55" t="str">
        <f>IF(D862="","",VLOOKUP(D862,'Thema''s Normen Processen'!$A$3:$D$502,2,FALSE))</f>
        <v/>
      </c>
      <c r="F862" s="29"/>
      <c r="G862" s="29"/>
      <c r="H862" s="24"/>
      <c r="I862" s="41">
        <f t="shared" si="54"/>
        <v>0</v>
      </c>
      <c r="J862" s="41" t="str">
        <f t="shared" si="55"/>
        <v/>
      </c>
      <c r="K862" s="24"/>
      <c r="L862" s="58" t="str">
        <f>IF(C862=0,"",VLOOKUP(C862,Afdelingen!$A$3:$H$102,8,FALSE))</f>
        <v/>
      </c>
      <c r="M862" s="35"/>
    </row>
    <row r="863" spans="1:13" x14ac:dyDescent="0.3">
      <c r="A863" s="2" t="str">
        <f t="shared" si="52"/>
        <v>0</v>
      </c>
      <c r="B863" s="2" t="str">
        <f t="shared" si="53"/>
        <v>0</v>
      </c>
      <c r="C863" s="17"/>
      <c r="D863" s="24"/>
      <c r="E863" s="55" t="str">
        <f>IF(D863="","",VLOOKUP(D863,'Thema''s Normen Processen'!$A$3:$D$502,2,FALSE))</f>
        <v/>
      </c>
      <c r="F863" s="29"/>
      <c r="G863" s="29"/>
      <c r="H863" s="24"/>
      <c r="I863" s="41">
        <f t="shared" si="54"/>
        <v>0</v>
      </c>
      <c r="J863" s="41" t="str">
        <f t="shared" si="55"/>
        <v/>
      </c>
      <c r="K863" s="24"/>
      <c r="L863" s="58" t="str">
        <f>IF(C863=0,"",VLOOKUP(C863,Afdelingen!$A$3:$H$102,8,FALSE))</f>
        <v/>
      </c>
      <c r="M863" s="35"/>
    </row>
    <row r="864" spans="1:13" x14ac:dyDescent="0.3">
      <c r="A864" s="2" t="str">
        <f t="shared" si="52"/>
        <v>0</v>
      </c>
      <c r="B864" s="2" t="str">
        <f t="shared" si="53"/>
        <v>0</v>
      </c>
      <c r="C864" s="17"/>
      <c r="D864" s="24"/>
      <c r="E864" s="55" t="str">
        <f>IF(D864="","",VLOOKUP(D864,'Thema''s Normen Processen'!$A$3:$D$502,2,FALSE))</f>
        <v/>
      </c>
      <c r="F864" s="29"/>
      <c r="G864" s="29"/>
      <c r="H864" s="24"/>
      <c r="I864" s="41">
        <f t="shared" si="54"/>
        <v>0</v>
      </c>
      <c r="J864" s="41" t="str">
        <f t="shared" si="55"/>
        <v/>
      </c>
      <c r="K864" s="24"/>
      <c r="L864" s="58" t="str">
        <f>IF(C864=0,"",VLOOKUP(C864,Afdelingen!$A$3:$H$102,8,FALSE))</f>
        <v/>
      </c>
      <c r="M864" s="35"/>
    </row>
    <row r="865" spans="1:13" x14ac:dyDescent="0.3">
      <c r="A865" s="2" t="str">
        <f t="shared" si="52"/>
        <v>0</v>
      </c>
      <c r="B865" s="2" t="str">
        <f t="shared" si="53"/>
        <v>0</v>
      </c>
      <c r="C865" s="17"/>
      <c r="D865" s="24"/>
      <c r="E865" s="55" t="str">
        <f>IF(D865="","",VLOOKUP(D865,'Thema''s Normen Processen'!$A$3:$D$502,2,FALSE))</f>
        <v/>
      </c>
      <c r="F865" s="29"/>
      <c r="G865" s="29"/>
      <c r="H865" s="24"/>
      <c r="I865" s="41">
        <f t="shared" si="54"/>
        <v>0</v>
      </c>
      <c r="J865" s="41" t="str">
        <f t="shared" si="55"/>
        <v/>
      </c>
      <c r="K865" s="24"/>
      <c r="L865" s="58" t="str">
        <f>IF(C865=0,"",VLOOKUP(C865,Afdelingen!$A$3:$H$102,8,FALSE))</f>
        <v/>
      </c>
      <c r="M865" s="35"/>
    </row>
    <row r="866" spans="1:13" x14ac:dyDescent="0.3">
      <c r="A866" s="2" t="str">
        <f t="shared" si="52"/>
        <v>0</v>
      </c>
      <c r="B866" s="2" t="str">
        <f t="shared" si="53"/>
        <v>0</v>
      </c>
      <c r="C866" s="17"/>
      <c r="D866" s="24"/>
      <c r="E866" s="55" t="str">
        <f>IF(D866="","",VLOOKUP(D866,'Thema''s Normen Processen'!$A$3:$D$502,2,FALSE))</f>
        <v/>
      </c>
      <c r="F866" s="29"/>
      <c r="G866" s="29"/>
      <c r="H866" s="24"/>
      <c r="I866" s="41">
        <f t="shared" si="54"/>
        <v>0</v>
      </c>
      <c r="J866" s="41" t="str">
        <f t="shared" si="55"/>
        <v/>
      </c>
      <c r="K866" s="24"/>
      <c r="L866" s="58" t="str">
        <f>IF(C866=0,"",VLOOKUP(C866,Afdelingen!$A$3:$H$102,8,FALSE))</f>
        <v/>
      </c>
      <c r="M866" s="35"/>
    </row>
    <row r="867" spans="1:13" x14ac:dyDescent="0.3">
      <c r="A867" s="2" t="str">
        <f t="shared" si="52"/>
        <v>0</v>
      </c>
      <c r="B867" s="2" t="str">
        <f t="shared" si="53"/>
        <v>0</v>
      </c>
      <c r="C867" s="17"/>
      <c r="D867" s="24"/>
      <c r="E867" s="55" t="str">
        <f>IF(D867="","",VLOOKUP(D867,'Thema''s Normen Processen'!$A$3:$D$502,2,FALSE))</f>
        <v/>
      </c>
      <c r="F867" s="29"/>
      <c r="G867" s="29"/>
      <c r="H867" s="24"/>
      <c r="I867" s="41">
        <f t="shared" si="54"/>
        <v>0</v>
      </c>
      <c r="J867" s="41" t="str">
        <f t="shared" si="55"/>
        <v/>
      </c>
      <c r="K867" s="24"/>
      <c r="L867" s="58" t="str">
        <f>IF(C867=0,"",VLOOKUP(C867,Afdelingen!$A$3:$H$102,8,FALSE))</f>
        <v/>
      </c>
      <c r="M867" s="35"/>
    </row>
    <row r="868" spans="1:13" x14ac:dyDescent="0.3">
      <c r="A868" s="2" t="str">
        <f t="shared" si="52"/>
        <v>0</v>
      </c>
      <c r="B868" s="2" t="str">
        <f t="shared" si="53"/>
        <v>0</v>
      </c>
      <c r="C868" s="17"/>
      <c r="D868" s="24"/>
      <c r="E868" s="55" t="str">
        <f>IF(D868="","",VLOOKUP(D868,'Thema''s Normen Processen'!$A$3:$D$502,2,FALSE))</f>
        <v/>
      </c>
      <c r="F868" s="29"/>
      <c r="G868" s="29"/>
      <c r="H868" s="24"/>
      <c r="I868" s="41">
        <f t="shared" si="54"/>
        <v>0</v>
      </c>
      <c r="J868" s="41" t="str">
        <f t="shared" si="55"/>
        <v/>
      </c>
      <c r="K868" s="24"/>
      <c r="L868" s="58" t="str">
        <f>IF(C868=0,"",VLOOKUP(C868,Afdelingen!$A$3:$H$102,8,FALSE))</f>
        <v/>
      </c>
      <c r="M868" s="35"/>
    </row>
    <row r="869" spans="1:13" x14ac:dyDescent="0.3">
      <c r="A869" s="2" t="str">
        <f t="shared" si="52"/>
        <v>0</v>
      </c>
      <c r="B869" s="2" t="str">
        <f t="shared" si="53"/>
        <v>0</v>
      </c>
      <c r="C869" s="17"/>
      <c r="D869" s="24"/>
      <c r="E869" s="55" t="str">
        <f>IF(D869="","",VLOOKUP(D869,'Thema''s Normen Processen'!$A$3:$D$502,2,FALSE))</f>
        <v/>
      </c>
      <c r="F869" s="29"/>
      <c r="G869" s="29"/>
      <c r="H869" s="24"/>
      <c r="I869" s="41">
        <f t="shared" si="54"/>
        <v>0</v>
      </c>
      <c r="J869" s="41" t="str">
        <f t="shared" si="55"/>
        <v/>
      </c>
      <c r="K869" s="24"/>
      <c r="L869" s="58" t="str">
        <f>IF(C869=0,"",VLOOKUP(C869,Afdelingen!$A$3:$H$102,8,FALSE))</f>
        <v/>
      </c>
      <c r="M869" s="35"/>
    </row>
    <row r="870" spans="1:13" x14ac:dyDescent="0.3">
      <c r="A870" s="2" t="str">
        <f t="shared" si="52"/>
        <v>0</v>
      </c>
      <c r="B870" s="2" t="str">
        <f t="shared" si="53"/>
        <v>0</v>
      </c>
      <c r="C870" s="17"/>
      <c r="D870" s="24"/>
      <c r="E870" s="55" t="str">
        <f>IF(D870="","",VLOOKUP(D870,'Thema''s Normen Processen'!$A$3:$D$502,2,FALSE))</f>
        <v/>
      </c>
      <c r="F870" s="29"/>
      <c r="G870" s="29"/>
      <c r="H870" s="24"/>
      <c r="I870" s="41">
        <f t="shared" si="54"/>
        <v>0</v>
      </c>
      <c r="J870" s="41" t="str">
        <f t="shared" si="55"/>
        <v/>
      </c>
      <c r="K870" s="24"/>
      <c r="L870" s="58" t="str">
        <f>IF(C870=0,"",VLOOKUP(C870,Afdelingen!$A$3:$H$102,8,FALSE))</f>
        <v/>
      </c>
      <c r="M870" s="35"/>
    </row>
    <row r="871" spans="1:13" x14ac:dyDescent="0.3">
      <c r="A871" s="2" t="str">
        <f t="shared" si="52"/>
        <v>0</v>
      </c>
      <c r="B871" s="2" t="str">
        <f t="shared" si="53"/>
        <v>0</v>
      </c>
      <c r="C871" s="17"/>
      <c r="D871" s="24"/>
      <c r="E871" s="55" t="str">
        <f>IF(D871="","",VLOOKUP(D871,'Thema''s Normen Processen'!$A$3:$D$502,2,FALSE))</f>
        <v/>
      </c>
      <c r="F871" s="29"/>
      <c r="G871" s="29"/>
      <c r="H871" s="24"/>
      <c r="I871" s="41">
        <f t="shared" si="54"/>
        <v>0</v>
      </c>
      <c r="J871" s="41" t="str">
        <f t="shared" si="55"/>
        <v/>
      </c>
      <c r="K871" s="24"/>
      <c r="L871" s="58" t="str">
        <f>IF(C871=0,"",VLOOKUP(C871,Afdelingen!$A$3:$H$102,8,FALSE))</f>
        <v/>
      </c>
      <c r="M871" s="35"/>
    </row>
    <row r="872" spans="1:13" x14ac:dyDescent="0.3">
      <c r="A872" s="2" t="str">
        <f t="shared" si="52"/>
        <v>0</v>
      </c>
      <c r="B872" s="2" t="str">
        <f t="shared" si="53"/>
        <v>0</v>
      </c>
      <c r="C872" s="17"/>
      <c r="D872" s="24"/>
      <c r="E872" s="55" t="str">
        <f>IF(D872="","",VLOOKUP(D872,'Thema''s Normen Processen'!$A$3:$D$502,2,FALSE))</f>
        <v/>
      </c>
      <c r="F872" s="29"/>
      <c r="G872" s="29"/>
      <c r="H872" s="24"/>
      <c r="I872" s="41">
        <f t="shared" si="54"/>
        <v>0</v>
      </c>
      <c r="J872" s="41" t="str">
        <f t="shared" si="55"/>
        <v/>
      </c>
      <c r="K872" s="24"/>
      <c r="L872" s="58" t="str">
        <f>IF(C872=0,"",VLOOKUP(C872,Afdelingen!$A$3:$H$102,8,FALSE))</f>
        <v/>
      </c>
      <c r="M872" s="35"/>
    </row>
    <row r="873" spans="1:13" x14ac:dyDescent="0.3">
      <c r="A873" s="2" t="str">
        <f t="shared" si="52"/>
        <v>0</v>
      </c>
      <c r="B873" s="2" t="str">
        <f t="shared" si="53"/>
        <v>0</v>
      </c>
      <c r="C873" s="17"/>
      <c r="D873" s="24"/>
      <c r="E873" s="55" t="str">
        <f>IF(D873="","",VLOOKUP(D873,'Thema''s Normen Processen'!$A$3:$D$502,2,FALSE))</f>
        <v/>
      </c>
      <c r="F873" s="29"/>
      <c r="G873" s="29"/>
      <c r="H873" s="24"/>
      <c r="I873" s="41">
        <f t="shared" si="54"/>
        <v>0</v>
      </c>
      <c r="J873" s="41" t="str">
        <f t="shared" si="55"/>
        <v/>
      </c>
      <c r="K873" s="24"/>
      <c r="L873" s="58" t="str">
        <f>IF(C873=0,"",VLOOKUP(C873,Afdelingen!$A$3:$H$102,8,FALSE))</f>
        <v/>
      </c>
      <c r="M873" s="35"/>
    </row>
    <row r="874" spans="1:13" x14ac:dyDescent="0.3">
      <c r="A874" s="2" t="str">
        <f t="shared" si="52"/>
        <v>0</v>
      </c>
      <c r="B874" s="2" t="str">
        <f t="shared" si="53"/>
        <v>0</v>
      </c>
      <c r="C874" s="17"/>
      <c r="D874" s="24"/>
      <c r="E874" s="55" t="str">
        <f>IF(D874="","",VLOOKUP(D874,'Thema''s Normen Processen'!$A$3:$D$502,2,FALSE))</f>
        <v/>
      </c>
      <c r="F874" s="29"/>
      <c r="G874" s="29"/>
      <c r="H874" s="24"/>
      <c r="I874" s="41">
        <f t="shared" si="54"/>
        <v>0</v>
      </c>
      <c r="J874" s="41" t="str">
        <f t="shared" si="55"/>
        <v/>
      </c>
      <c r="K874" s="24"/>
      <c r="L874" s="58" t="str">
        <f>IF(C874=0,"",VLOOKUP(C874,Afdelingen!$A$3:$H$102,8,FALSE))</f>
        <v/>
      </c>
      <c r="M874" s="35"/>
    </row>
    <row r="875" spans="1:13" x14ac:dyDescent="0.3">
      <c r="A875" s="2" t="str">
        <f t="shared" si="52"/>
        <v>0</v>
      </c>
      <c r="B875" s="2" t="str">
        <f t="shared" si="53"/>
        <v>0</v>
      </c>
      <c r="C875" s="17"/>
      <c r="D875" s="24"/>
      <c r="E875" s="55" t="str">
        <f>IF(D875="","",VLOOKUP(D875,'Thema''s Normen Processen'!$A$3:$D$502,2,FALSE))</f>
        <v/>
      </c>
      <c r="F875" s="29"/>
      <c r="G875" s="29"/>
      <c r="H875" s="24"/>
      <c r="I875" s="41">
        <f t="shared" si="54"/>
        <v>0</v>
      </c>
      <c r="J875" s="41" t="str">
        <f t="shared" si="55"/>
        <v/>
      </c>
      <c r="K875" s="24"/>
      <c r="L875" s="58" t="str">
        <f>IF(C875=0,"",VLOOKUP(C875,Afdelingen!$A$3:$H$102,8,FALSE))</f>
        <v/>
      </c>
      <c r="M875" s="35"/>
    </row>
    <row r="876" spans="1:13" x14ac:dyDescent="0.3">
      <c r="A876" s="2" t="str">
        <f t="shared" si="52"/>
        <v>0</v>
      </c>
      <c r="B876" s="2" t="str">
        <f t="shared" si="53"/>
        <v>0</v>
      </c>
      <c r="C876" s="17"/>
      <c r="D876" s="24"/>
      <c r="E876" s="55" t="str">
        <f>IF(D876="","",VLOOKUP(D876,'Thema''s Normen Processen'!$A$3:$D$502,2,FALSE))</f>
        <v/>
      </c>
      <c r="F876" s="29"/>
      <c r="G876" s="29"/>
      <c r="H876" s="24"/>
      <c r="I876" s="41">
        <f t="shared" si="54"/>
        <v>0</v>
      </c>
      <c r="J876" s="41" t="str">
        <f t="shared" si="55"/>
        <v/>
      </c>
      <c r="K876" s="24"/>
      <c r="L876" s="58" t="str">
        <f>IF(C876=0,"",VLOOKUP(C876,Afdelingen!$A$3:$H$102,8,FALSE))</f>
        <v/>
      </c>
      <c r="M876" s="35"/>
    </row>
    <row r="877" spans="1:13" x14ac:dyDescent="0.3">
      <c r="A877" s="2" t="str">
        <f t="shared" si="52"/>
        <v>0</v>
      </c>
      <c r="B877" s="2" t="str">
        <f t="shared" si="53"/>
        <v>0</v>
      </c>
      <c r="C877" s="17"/>
      <c r="D877" s="24"/>
      <c r="E877" s="55" t="str">
        <f>IF(D877="","",VLOOKUP(D877,'Thema''s Normen Processen'!$A$3:$D$502,2,FALSE))</f>
        <v/>
      </c>
      <c r="F877" s="29"/>
      <c r="G877" s="29"/>
      <c r="H877" s="24"/>
      <c r="I877" s="41">
        <f t="shared" si="54"/>
        <v>0</v>
      </c>
      <c r="J877" s="41" t="str">
        <f t="shared" si="55"/>
        <v/>
      </c>
      <c r="K877" s="24"/>
      <c r="L877" s="58" t="str">
        <f>IF(C877=0,"",VLOOKUP(C877,Afdelingen!$A$3:$H$102,8,FALSE))</f>
        <v/>
      </c>
      <c r="M877" s="35"/>
    </row>
    <row r="878" spans="1:13" x14ac:dyDescent="0.3">
      <c r="A878" s="2" t="str">
        <f t="shared" si="52"/>
        <v>0</v>
      </c>
      <c r="B878" s="2" t="str">
        <f t="shared" si="53"/>
        <v>0</v>
      </c>
      <c r="C878" s="17"/>
      <c r="D878" s="24"/>
      <c r="E878" s="55" t="str">
        <f>IF(D878="","",VLOOKUP(D878,'Thema''s Normen Processen'!$A$3:$D$502,2,FALSE))</f>
        <v/>
      </c>
      <c r="F878" s="29"/>
      <c r="G878" s="29"/>
      <c r="H878" s="24"/>
      <c r="I878" s="41">
        <f t="shared" si="54"/>
        <v>0</v>
      </c>
      <c r="J878" s="41" t="str">
        <f t="shared" si="55"/>
        <v/>
      </c>
      <c r="K878" s="24"/>
      <c r="L878" s="58" t="str">
        <f>IF(C878=0,"",VLOOKUP(C878,Afdelingen!$A$3:$H$102,8,FALSE))</f>
        <v/>
      </c>
      <c r="M878" s="35"/>
    </row>
    <row r="879" spans="1:13" x14ac:dyDescent="0.3">
      <c r="A879" s="2" t="str">
        <f t="shared" si="52"/>
        <v>0</v>
      </c>
      <c r="B879" s="2" t="str">
        <f t="shared" si="53"/>
        <v>0</v>
      </c>
      <c r="C879" s="17"/>
      <c r="D879" s="24"/>
      <c r="E879" s="55" t="str">
        <f>IF(D879="","",VLOOKUP(D879,'Thema''s Normen Processen'!$A$3:$D$502,2,FALSE))</f>
        <v/>
      </c>
      <c r="F879" s="29"/>
      <c r="G879" s="29"/>
      <c r="H879" s="24"/>
      <c r="I879" s="41">
        <f t="shared" si="54"/>
        <v>0</v>
      </c>
      <c r="J879" s="41" t="str">
        <f t="shared" si="55"/>
        <v/>
      </c>
      <c r="K879" s="24"/>
      <c r="L879" s="58" t="str">
        <f>IF(C879=0,"",VLOOKUP(C879,Afdelingen!$A$3:$H$102,8,FALSE))</f>
        <v/>
      </c>
      <c r="M879" s="35"/>
    </row>
    <row r="880" spans="1:13" x14ac:dyDescent="0.3">
      <c r="A880" s="2" t="str">
        <f t="shared" si="52"/>
        <v>0</v>
      </c>
      <c r="B880" s="2" t="str">
        <f t="shared" si="53"/>
        <v>0</v>
      </c>
      <c r="C880" s="17"/>
      <c r="D880" s="24"/>
      <c r="E880" s="55" t="str">
        <f>IF(D880="","",VLOOKUP(D880,'Thema''s Normen Processen'!$A$3:$D$502,2,FALSE))</f>
        <v/>
      </c>
      <c r="F880" s="29"/>
      <c r="G880" s="29"/>
      <c r="H880" s="24"/>
      <c r="I880" s="41">
        <f t="shared" si="54"/>
        <v>0</v>
      </c>
      <c r="J880" s="41" t="str">
        <f t="shared" si="55"/>
        <v/>
      </c>
      <c r="K880" s="24"/>
      <c r="L880" s="58" t="str">
        <f>IF(C880=0,"",VLOOKUP(C880,Afdelingen!$A$3:$H$102,8,FALSE))</f>
        <v/>
      </c>
      <c r="M880" s="35"/>
    </row>
    <row r="881" spans="1:13" x14ac:dyDescent="0.3">
      <c r="A881" s="2" t="str">
        <f t="shared" si="52"/>
        <v>0</v>
      </c>
      <c r="B881" s="2" t="str">
        <f t="shared" si="53"/>
        <v>0</v>
      </c>
      <c r="C881" s="17"/>
      <c r="D881" s="24"/>
      <c r="E881" s="55" t="str">
        <f>IF(D881="","",VLOOKUP(D881,'Thema''s Normen Processen'!$A$3:$D$502,2,FALSE))</f>
        <v/>
      </c>
      <c r="F881" s="29"/>
      <c r="G881" s="29"/>
      <c r="H881" s="24"/>
      <c r="I881" s="41">
        <f t="shared" si="54"/>
        <v>0</v>
      </c>
      <c r="J881" s="41" t="str">
        <f t="shared" si="55"/>
        <v/>
      </c>
      <c r="K881" s="24"/>
      <c r="L881" s="58" t="str">
        <f>IF(C881=0,"",VLOOKUP(C881,Afdelingen!$A$3:$H$102,8,FALSE))</f>
        <v/>
      </c>
      <c r="M881" s="35"/>
    </row>
    <row r="882" spans="1:13" x14ac:dyDescent="0.3">
      <c r="A882" s="2" t="str">
        <f t="shared" si="52"/>
        <v>0</v>
      </c>
      <c r="B882" s="2" t="str">
        <f t="shared" si="53"/>
        <v>0</v>
      </c>
      <c r="C882" s="17"/>
      <c r="D882" s="24"/>
      <c r="E882" s="55" t="str">
        <f>IF(D882="","",VLOOKUP(D882,'Thema''s Normen Processen'!$A$3:$D$502,2,FALSE))</f>
        <v/>
      </c>
      <c r="F882" s="29"/>
      <c r="G882" s="29"/>
      <c r="H882" s="24"/>
      <c r="I882" s="41">
        <f t="shared" si="54"/>
        <v>0</v>
      </c>
      <c r="J882" s="41" t="str">
        <f t="shared" si="55"/>
        <v/>
      </c>
      <c r="K882" s="24"/>
      <c r="L882" s="58" t="str">
        <f>IF(C882=0,"",VLOOKUP(C882,Afdelingen!$A$3:$H$102,8,FALSE))</f>
        <v/>
      </c>
      <c r="M882" s="35"/>
    </row>
    <row r="883" spans="1:13" x14ac:dyDescent="0.3">
      <c r="A883" s="2" t="str">
        <f t="shared" si="52"/>
        <v>0</v>
      </c>
      <c r="B883" s="2" t="str">
        <f t="shared" si="53"/>
        <v>0</v>
      </c>
      <c r="C883" s="17"/>
      <c r="D883" s="24"/>
      <c r="E883" s="55" t="str">
        <f>IF(D883="","",VLOOKUP(D883,'Thema''s Normen Processen'!$A$3:$D$502,2,FALSE))</f>
        <v/>
      </c>
      <c r="F883" s="29"/>
      <c r="G883" s="29"/>
      <c r="H883" s="24"/>
      <c r="I883" s="41">
        <f t="shared" si="54"/>
        <v>0</v>
      </c>
      <c r="J883" s="41" t="str">
        <f t="shared" si="55"/>
        <v/>
      </c>
      <c r="K883" s="24"/>
      <c r="L883" s="58" t="str">
        <f>IF(C883=0,"",VLOOKUP(C883,Afdelingen!$A$3:$H$102,8,FALSE))</f>
        <v/>
      </c>
      <c r="M883" s="35"/>
    </row>
    <row r="884" spans="1:13" x14ac:dyDescent="0.3">
      <c r="A884" s="2" t="str">
        <f t="shared" si="52"/>
        <v>0</v>
      </c>
      <c r="B884" s="2" t="str">
        <f t="shared" si="53"/>
        <v>0</v>
      </c>
      <c r="C884" s="17"/>
      <c r="D884" s="24"/>
      <c r="E884" s="55" t="str">
        <f>IF(D884="","",VLOOKUP(D884,'Thema''s Normen Processen'!$A$3:$D$502,2,FALSE))</f>
        <v/>
      </c>
      <c r="F884" s="29"/>
      <c r="G884" s="29"/>
      <c r="H884" s="24"/>
      <c r="I884" s="41">
        <f t="shared" si="54"/>
        <v>0</v>
      </c>
      <c r="J884" s="41" t="str">
        <f t="shared" si="55"/>
        <v/>
      </c>
      <c r="K884" s="24"/>
      <c r="L884" s="58" t="str">
        <f>IF(C884=0,"",VLOOKUP(C884,Afdelingen!$A$3:$H$102,8,FALSE))</f>
        <v/>
      </c>
      <c r="M884" s="35"/>
    </row>
    <row r="885" spans="1:13" x14ac:dyDescent="0.3">
      <c r="A885" s="2" t="str">
        <f t="shared" si="52"/>
        <v>0</v>
      </c>
      <c r="B885" s="2" t="str">
        <f t="shared" si="53"/>
        <v>0</v>
      </c>
      <c r="C885" s="17"/>
      <c r="D885" s="24"/>
      <c r="E885" s="55" t="str">
        <f>IF(D885="","",VLOOKUP(D885,'Thema''s Normen Processen'!$A$3:$D$502,2,FALSE))</f>
        <v/>
      </c>
      <c r="F885" s="29"/>
      <c r="G885" s="29"/>
      <c r="H885" s="24"/>
      <c r="I885" s="41">
        <f t="shared" si="54"/>
        <v>0</v>
      </c>
      <c r="J885" s="41" t="str">
        <f t="shared" si="55"/>
        <v/>
      </c>
      <c r="K885" s="24"/>
      <c r="L885" s="58" t="str">
        <f>IF(C885=0,"",VLOOKUP(C885,Afdelingen!$A$3:$H$102,8,FALSE))</f>
        <v/>
      </c>
      <c r="M885" s="35"/>
    </row>
    <row r="886" spans="1:13" x14ac:dyDescent="0.3">
      <c r="A886" s="2" t="str">
        <f t="shared" si="52"/>
        <v>0</v>
      </c>
      <c r="B886" s="2" t="str">
        <f t="shared" si="53"/>
        <v>0</v>
      </c>
      <c r="C886" s="17"/>
      <c r="D886" s="24"/>
      <c r="E886" s="55" t="str">
        <f>IF(D886="","",VLOOKUP(D886,'Thema''s Normen Processen'!$A$3:$D$502,2,FALSE))</f>
        <v/>
      </c>
      <c r="F886" s="29"/>
      <c r="G886" s="29"/>
      <c r="H886" s="24"/>
      <c r="I886" s="41">
        <f t="shared" si="54"/>
        <v>0</v>
      </c>
      <c r="J886" s="41" t="str">
        <f t="shared" si="55"/>
        <v/>
      </c>
      <c r="K886" s="24"/>
      <c r="L886" s="58" t="str">
        <f>IF(C886=0,"",VLOOKUP(C886,Afdelingen!$A$3:$H$102,8,FALSE))</f>
        <v/>
      </c>
      <c r="M886" s="35"/>
    </row>
    <row r="887" spans="1:13" x14ac:dyDescent="0.3">
      <c r="A887" s="2" t="str">
        <f t="shared" si="52"/>
        <v>0</v>
      </c>
      <c r="B887" s="2" t="str">
        <f t="shared" si="53"/>
        <v>0</v>
      </c>
      <c r="C887" s="17"/>
      <c r="D887" s="24"/>
      <c r="E887" s="55" t="str">
        <f>IF(D887="","",VLOOKUP(D887,'Thema''s Normen Processen'!$A$3:$D$502,2,FALSE))</f>
        <v/>
      </c>
      <c r="F887" s="29"/>
      <c r="G887" s="29"/>
      <c r="H887" s="24"/>
      <c r="I887" s="41">
        <f t="shared" si="54"/>
        <v>0</v>
      </c>
      <c r="J887" s="41" t="str">
        <f t="shared" si="55"/>
        <v/>
      </c>
      <c r="K887" s="24"/>
      <c r="L887" s="58" t="str">
        <f>IF(C887=0,"",VLOOKUP(C887,Afdelingen!$A$3:$H$102,8,FALSE))</f>
        <v/>
      </c>
      <c r="M887" s="35"/>
    </row>
    <row r="888" spans="1:13" x14ac:dyDescent="0.3">
      <c r="A888" s="2" t="str">
        <f t="shared" si="52"/>
        <v>0</v>
      </c>
      <c r="B888" s="2" t="str">
        <f t="shared" si="53"/>
        <v>0</v>
      </c>
      <c r="C888" s="17"/>
      <c r="D888" s="24"/>
      <c r="E888" s="55" t="str">
        <f>IF(D888="","",VLOOKUP(D888,'Thema''s Normen Processen'!$A$3:$D$502,2,FALSE))</f>
        <v/>
      </c>
      <c r="F888" s="29"/>
      <c r="G888" s="29"/>
      <c r="H888" s="24"/>
      <c r="I888" s="41">
        <f t="shared" si="54"/>
        <v>0</v>
      </c>
      <c r="J888" s="41" t="str">
        <f t="shared" si="55"/>
        <v/>
      </c>
      <c r="K888" s="24"/>
      <c r="L888" s="58" t="str">
        <f>IF(C888=0,"",VLOOKUP(C888,Afdelingen!$A$3:$H$102,8,FALSE))</f>
        <v/>
      </c>
      <c r="M888" s="35"/>
    </row>
    <row r="889" spans="1:13" x14ac:dyDescent="0.3">
      <c r="A889" s="2" t="str">
        <f t="shared" si="52"/>
        <v>0</v>
      </c>
      <c r="B889" s="2" t="str">
        <f t="shared" si="53"/>
        <v>0</v>
      </c>
      <c r="C889" s="17"/>
      <c r="D889" s="24"/>
      <c r="E889" s="55" t="str">
        <f>IF(D889="","",VLOOKUP(D889,'Thema''s Normen Processen'!$A$3:$D$502,2,FALSE))</f>
        <v/>
      </c>
      <c r="F889" s="29"/>
      <c r="G889" s="29"/>
      <c r="H889" s="24"/>
      <c r="I889" s="41">
        <f t="shared" si="54"/>
        <v>0</v>
      </c>
      <c r="J889" s="41" t="str">
        <f t="shared" si="55"/>
        <v/>
      </c>
      <c r="K889" s="24"/>
      <c r="L889" s="58" t="str">
        <f>IF(C889=0,"",VLOOKUP(C889,Afdelingen!$A$3:$H$102,8,FALSE))</f>
        <v/>
      </c>
      <c r="M889" s="35"/>
    </row>
    <row r="890" spans="1:13" x14ac:dyDescent="0.3">
      <c r="A890" s="2" t="str">
        <f t="shared" si="52"/>
        <v>0</v>
      </c>
      <c r="B890" s="2" t="str">
        <f t="shared" si="53"/>
        <v>0</v>
      </c>
      <c r="C890" s="17"/>
      <c r="D890" s="24"/>
      <c r="E890" s="55" t="str">
        <f>IF(D890="","",VLOOKUP(D890,'Thema''s Normen Processen'!$A$3:$D$502,2,FALSE))</f>
        <v/>
      </c>
      <c r="F890" s="29"/>
      <c r="G890" s="29"/>
      <c r="H890" s="24"/>
      <c r="I890" s="41">
        <f t="shared" si="54"/>
        <v>0</v>
      </c>
      <c r="J890" s="41" t="str">
        <f t="shared" si="55"/>
        <v/>
      </c>
      <c r="K890" s="24"/>
      <c r="L890" s="58" t="str">
        <f>IF(C890=0,"",VLOOKUP(C890,Afdelingen!$A$3:$H$102,8,FALSE))</f>
        <v/>
      </c>
      <c r="M890" s="35"/>
    </row>
    <row r="891" spans="1:13" x14ac:dyDescent="0.3">
      <c r="A891" s="2" t="str">
        <f t="shared" si="52"/>
        <v>0</v>
      </c>
      <c r="B891" s="2" t="str">
        <f t="shared" si="53"/>
        <v>0</v>
      </c>
      <c r="C891" s="17"/>
      <c r="D891" s="24"/>
      <c r="E891" s="55" t="str">
        <f>IF(D891="","",VLOOKUP(D891,'Thema''s Normen Processen'!$A$3:$D$502,2,FALSE))</f>
        <v/>
      </c>
      <c r="F891" s="29"/>
      <c r="G891" s="29"/>
      <c r="H891" s="24"/>
      <c r="I891" s="41">
        <f t="shared" si="54"/>
        <v>0</v>
      </c>
      <c r="J891" s="41" t="str">
        <f t="shared" si="55"/>
        <v/>
      </c>
      <c r="K891" s="24"/>
      <c r="L891" s="58" t="str">
        <f>IF(C891=0,"",VLOOKUP(C891,Afdelingen!$A$3:$H$102,8,FALSE))</f>
        <v/>
      </c>
      <c r="M891" s="35"/>
    </row>
    <row r="892" spans="1:13" x14ac:dyDescent="0.3">
      <c r="A892" s="2" t="str">
        <f t="shared" si="52"/>
        <v>0</v>
      </c>
      <c r="B892" s="2" t="str">
        <f t="shared" si="53"/>
        <v>0</v>
      </c>
      <c r="C892" s="17"/>
      <c r="D892" s="24"/>
      <c r="E892" s="55" t="str">
        <f>IF(D892="","",VLOOKUP(D892,'Thema''s Normen Processen'!$A$3:$D$502,2,FALSE))</f>
        <v/>
      </c>
      <c r="F892" s="29"/>
      <c r="G892" s="29"/>
      <c r="H892" s="24"/>
      <c r="I892" s="41">
        <f t="shared" si="54"/>
        <v>0</v>
      </c>
      <c r="J892" s="41" t="str">
        <f t="shared" si="55"/>
        <v/>
      </c>
      <c r="K892" s="24"/>
      <c r="L892" s="58" t="str">
        <f>IF(C892=0,"",VLOOKUP(C892,Afdelingen!$A$3:$H$102,8,FALSE))</f>
        <v/>
      </c>
      <c r="M892" s="35"/>
    </row>
    <row r="893" spans="1:13" x14ac:dyDescent="0.3">
      <c r="A893" s="2" t="str">
        <f t="shared" si="52"/>
        <v>0</v>
      </c>
      <c r="B893" s="2" t="str">
        <f t="shared" si="53"/>
        <v>0</v>
      </c>
      <c r="C893" s="17"/>
      <c r="D893" s="24"/>
      <c r="E893" s="55" t="str">
        <f>IF(D893="","",VLOOKUP(D893,'Thema''s Normen Processen'!$A$3:$D$502,2,FALSE))</f>
        <v/>
      </c>
      <c r="F893" s="29"/>
      <c r="G893" s="29"/>
      <c r="H893" s="24"/>
      <c r="I893" s="41">
        <f t="shared" si="54"/>
        <v>0</v>
      </c>
      <c r="J893" s="41" t="str">
        <f t="shared" si="55"/>
        <v/>
      </c>
      <c r="K893" s="24"/>
      <c r="L893" s="58" t="str">
        <f>IF(C893=0,"",VLOOKUP(C893,Afdelingen!$A$3:$H$102,8,FALSE))</f>
        <v/>
      </c>
      <c r="M893" s="35"/>
    </row>
    <row r="894" spans="1:13" x14ac:dyDescent="0.3">
      <c r="A894" s="2" t="str">
        <f t="shared" si="52"/>
        <v>0</v>
      </c>
      <c r="B894" s="2" t="str">
        <f t="shared" si="53"/>
        <v>0</v>
      </c>
      <c r="C894" s="17"/>
      <c r="D894" s="24"/>
      <c r="E894" s="55" t="str">
        <f>IF(D894="","",VLOOKUP(D894,'Thema''s Normen Processen'!$A$3:$D$502,2,FALSE))</f>
        <v/>
      </c>
      <c r="F894" s="29"/>
      <c r="G894" s="29"/>
      <c r="H894" s="24"/>
      <c r="I894" s="41">
        <f t="shared" si="54"/>
        <v>0</v>
      </c>
      <c r="J894" s="41" t="str">
        <f t="shared" si="55"/>
        <v/>
      </c>
      <c r="K894" s="24"/>
      <c r="L894" s="58" t="str">
        <f>IF(C894=0,"",VLOOKUP(C894,Afdelingen!$A$3:$H$102,8,FALSE))</f>
        <v/>
      </c>
      <c r="M894" s="35"/>
    </row>
    <row r="895" spans="1:13" x14ac:dyDescent="0.3">
      <c r="A895" s="2" t="str">
        <f t="shared" si="52"/>
        <v>0</v>
      </c>
      <c r="B895" s="2" t="str">
        <f t="shared" si="53"/>
        <v>0</v>
      </c>
      <c r="C895" s="17"/>
      <c r="D895" s="24"/>
      <c r="E895" s="55" t="str">
        <f>IF(D895="","",VLOOKUP(D895,'Thema''s Normen Processen'!$A$3:$D$502,2,FALSE))</f>
        <v/>
      </c>
      <c r="F895" s="29"/>
      <c r="G895" s="29"/>
      <c r="H895" s="24"/>
      <c r="I895" s="41">
        <f t="shared" si="54"/>
        <v>0</v>
      </c>
      <c r="J895" s="41" t="str">
        <f t="shared" si="55"/>
        <v/>
      </c>
      <c r="K895" s="24"/>
      <c r="L895" s="58" t="str">
        <f>IF(C895=0,"",VLOOKUP(C895,Afdelingen!$A$3:$H$102,8,FALSE))</f>
        <v/>
      </c>
      <c r="M895" s="35"/>
    </row>
    <row r="896" spans="1:13" x14ac:dyDescent="0.3">
      <c r="A896" s="2" t="str">
        <f t="shared" si="52"/>
        <v>0</v>
      </c>
      <c r="B896" s="2" t="str">
        <f t="shared" si="53"/>
        <v>0</v>
      </c>
      <c r="C896" s="17"/>
      <c r="D896" s="24"/>
      <c r="E896" s="55" t="str">
        <f>IF(D896="","",VLOOKUP(D896,'Thema''s Normen Processen'!$A$3:$D$502,2,FALSE))</f>
        <v/>
      </c>
      <c r="F896" s="29"/>
      <c r="G896" s="29"/>
      <c r="H896" s="24"/>
      <c r="I896" s="41">
        <f t="shared" si="54"/>
        <v>0</v>
      </c>
      <c r="J896" s="41" t="str">
        <f t="shared" si="55"/>
        <v/>
      </c>
      <c r="K896" s="24"/>
      <c r="L896" s="58" t="str">
        <f>IF(C896=0,"",VLOOKUP(C896,Afdelingen!$A$3:$H$102,8,FALSE))</f>
        <v/>
      </c>
      <c r="M896" s="35"/>
    </row>
    <row r="897" spans="1:13" x14ac:dyDescent="0.3">
      <c r="A897" s="2" t="str">
        <f t="shared" si="52"/>
        <v>0</v>
      </c>
      <c r="B897" s="2" t="str">
        <f t="shared" si="53"/>
        <v>0</v>
      </c>
      <c r="C897" s="17"/>
      <c r="D897" s="24"/>
      <c r="E897" s="55" t="str">
        <f>IF(D897="","",VLOOKUP(D897,'Thema''s Normen Processen'!$A$3:$D$502,2,FALSE))</f>
        <v/>
      </c>
      <c r="F897" s="29"/>
      <c r="G897" s="29"/>
      <c r="H897" s="24"/>
      <c r="I897" s="41">
        <f t="shared" si="54"/>
        <v>0</v>
      </c>
      <c r="J897" s="41" t="str">
        <f t="shared" si="55"/>
        <v/>
      </c>
      <c r="K897" s="24"/>
      <c r="L897" s="58" t="str">
        <f>IF(C897=0,"",VLOOKUP(C897,Afdelingen!$A$3:$H$102,8,FALSE))</f>
        <v/>
      </c>
      <c r="M897" s="35"/>
    </row>
    <row r="898" spans="1:13" x14ac:dyDescent="0.3">
      <c r="A898" s="2" t="str">
        <f t="shared" si="52"/>
        <v>0</v>
      </c>
      <c r="B898" s="2" t="str">
        <f t="shared" si="53"/>
        <v>0</v>
      </c>
      <c r="C898" s="17"/>
      <c r="D898" s="24"/>
      <c r="E898" s="55" t="str">
        <f>IF(D898="","",VLOOKUP(D898,'Thema''s Normen Processen'!$A$3:$D$502,2,FALSE))</f>
        <v/>
      </c>
      <c r="F898" s="29"/>
      <c r="G898" s="29"/>
      <c r="H898" s="24"/>
      <c r="I898" s="41">
        <f t="shared" si="54"/>
        <v>0</v>
      </c>
      <c r="J898" s="41" t="str">
        <f t="shared" si="55"/>
        <v/>
      </c>
      <c r="K898" s="24"/>
      <c r="L898" s="58" t="str">
        <f>IF(C898=0,"",VLOOKUP(C898,Afdelingen!$A$3:$H$102,8,FALSE))</f>
        <v/>
      </c>
      <c r="M898" s="35"/>
    </row>
    <row r="899" spans="1:13" x14ac:dyDescent="0.3">
      <c r="A899" s="2" t="str">
        <f t="shared" si="52"/>
        <v>0</v>
      </c>
      <c r="B899" s="2" t="str">
        <f t="shared" si="53"/>
        <v>0</v>
      </c>
      <c r="C899" s="17"/>
      <c r="D899" s="24"/>
      <c r="E899" s="55" t="str">
        <f>IF(D899="","",VLOOKUP(D899,'Thema''s Normen Processen'!$A$3:$D$502,2,FALSE))</f>
        <v/>
      </c>
      <c r="F899" s="29"/>
      <c r="G899" s="29"/>
      <c r="H899" s="24"/>
      <c r="I899" s="41">
        <f t="shared" si="54"/>
        <v>0</v>
      </c>
      <c r="J899" s="41" t="str">
        <f t="shared" si="55"/>
        <v/>
      </c>
      <c r="K899" s="24"/>
      <c r="L899" s="58" t="str">
        <f>IF(C899=0,"",VLOOKUP(C899,Afdelingen!$A$3:$H$102,8,FALSE))</f>
        <v/>
      </c>
      <c r="M899" s="35"/>
    </row>
    <row r="900" spans="1:13" x14ac:dyDescent="0.3">
      <c r="A900" s="2" t="str">
        <f t="shared" ref="A900:A963" si="56">CONCATENATE(C900,I900,J900)</f>
        <v>0</v>
      </c>
      <c r="B900" s="2" t="str">
        <f t="shared" ref="B900:B963" si="57">CONCATENATE(D900,I900,J900)</f>
        <v>0</v>
      </c>
      <c r="C900" s="17"/>
      <c r="D900" s="24"/>
      <c r="E900" s="55" t="str">
        <f>IF(D900="","",VLOOKUP(D900,'Thema''s Normen Processen'!$A$3:$D$502,2,FALSE))</f>
        <v/>
      </c>
      <c r="F900" s="29"/>
      <c r="G900" s="29"/>
      <c r="H900" s="24"/>
      <c r="I900" s="41">
        <f t="shared" ref="I900:I963" si="58">IF(H900=0,0,VLOOKUP(MONTH(H900),$AD$2:$AE$13,2,FALSE))</f>
        <v>0</v>
      </c>
      <c r="J900" s="41" t="str">
        <f t="shared" ref="J900:J963" si="59">IF(H900="","",YEAR(H900))</f>
        <v/>
      </c>
      <c r="K900" s="24"/>
      <c r="L900" s="58" t="str">
        <f>IF(C900=0,"",VLOOKUP(C900,Afdelingen!$A$3:$H$102,8,FALSE))</f>
        <v/>
      </c>
      <c r="M900" s="35"/>
    </row>
    <row r="901" spans="1:13" x14ac:dyDescent="0.3">
      <c r="A901" s="2" t="str">
        <f t="shared" si="56"/>
        <v>0</v>
      </c>
      <c r="B901" s="2" t="str">
        <f t="shared" si="57"/>
        <v>0</v>
      </c>
      <c r="C901" s="17"/>
      <c r="D901" s="24"/>
      <c r="E901" s="55" t="str">
        <f>IF(D901="","",VLOOKUP(D901,'Thema''s Normen Processen'!$A$3:$D$502,2,FALSE))</f>
        <v/>
      </c>
      <c r="F901" s="29"/>
      <c r="G901" s="29"/>
      <c r="H901" s="24"/>
      <c r="I901" s="41">
        <f t="shared" si="58"/>
        <v>0</v>
      </c>
      <c r="J901" s="41" t="str">
        <f t="shared" si="59"/>
        <v/>
      </c>
      <c r="K901" s="24"/>
      <c r="L901" s="58" t="str">
        <f>IF(C901=0,"",VLOOKUP(C901,Afdelingen!$A$3:$H$102,8,FALSE))</f>
        <v/>
      </c>
      <c r="M901" s="35"/>
    </row>
    <row r="902" spans="1:13" x14ac:dyDescent="0.3">
      <c r="A902" s="2" t="str">
        <f t="shared" si="56"/>
        <v>0</v>
      </c>
      <c r="B902" s="2" t="str">
        <f t="shared" si="57"/>
        <v>0</v>
      </c>
      <c r="C902" s="17"/>
      <c r="D902" s="24"/>
      <c r="E902" s="55" t="str">
        <f>IF(D902="","",VLOOKUP(D902,'Thema''s Normen Processen'!$A$3:$D$502,2,FALSE))</f>
        <v/>
      </c>
      <c r="F902" s="29"/>
      <c r="G902" s="29"/>
      <c r="H902" s="24"/>
      <c r="I902" s="41">
        <f t="shared" si="58"/>
        <v>0</v>
      </c>
      <c r="J902" s="41" t="str">
        <f t="shared" si="59"/>
        <v/>
      </c>
      <c r="K902" s="24"/>
      <c r="L902" s="58" t="str">
        <f>IF(C902=0,"",VLOOKUP(C902,Afdelingen!$A$3:$H$102,8,FALSE))</f>
        <v/>
      </c>
      <c r="M902" s="35"/>
    </row>
    <row r="903" spans="1:13" x14ac:dyDescent="0.3">
      <c r="A903" s="2" t="str">
        <f t="shared" si="56"/>
        <v>0</v>
      </c>
      <c r="B903" s="2" t="str">
        <f t="shared" si="57"/>
        <v>0</v>
      </c>
      <c r="C903" s="17"/>
      <c r="D903" s="24"/>
      <c r="E903" s="55" t="str">
        <f>IF(D903="","",VLOOKUP(D903,'Thema''s Normen Processen'!$A$3:$D$502,2,FALSE))</f>
        <v/>
      </c>
      <c r="F903" s="29"/>
      <c r="G903" s="29"/>
      <c r="H903" s="24"/>
      <c r="I903" s="41">
        <f t="shared" si="58"/>
        <v>0</v>
      </c>
      <c r="J903" s="41" t="str">
        <f t="shared" si="59"/>
        <v/>
      </c>
      <c r="K903" s="24"/>
      <c r="L903" s="58" t="str">
        <f>IF(C903=0,"",VLOOKUP(C903,Afdelingen!$A$3:$H$102,8,FALSE))</f>
        <v/>
      </c>
      <c r="M903" s="35"/>
    </row>
    <row r="904" spans="1:13" x14ac:dyDescent="0.3">
      <c r="A904" s="2" t="str">
        <f t="shared" si="56"/>
        <v>0</v>
      </c>
      <c r="B904" s="2" t="str">
        <f t="shared" si="57"/>
        <v>0</v>
      </c>
      <c r="C904" s="17"/>
      <c r="D904" s="24"/>
      <c r="E904" s="55" t="str">
        <f>IF(D904="","",VLOOKUP(D904,'Thema''s Normen Processen'!$A$3:$D$502,2,FALSE))</f>
        <v/>
      </c>
      <c r="F904" s="29"/>
      <c r="G904" s="29"/>
      <c r="H904" s="24"/>
      <c r="I904" s="41">
        <f t="shared" si="58"/>
        <v>0</v>
      </c>
      <c r="J904" s="41" t="str">
        <f t="shared" si="59"/>
        <v/>
      </c>
      <c r="K904" s="24"/>
      <c r="L904" s="58" t="str">
        <f>IF(C904=0,"",VLOOKUP(C904,Afdelingen!$A$3:$H$102,8,FALSE))</f>
        <v/>
      </c>
      <c r="M904" s="35"/>
    </row>
    <row r="905" spans="1:13" x14ac:dyDescent="0.3">
      <c r="A905" s="2" t="str">
        <f t="shared" si="56"/>
        <v>0</v>
      </c>
      <c r="B905" s="2" t="str">
        <f t="shared" si="57"/>
        <v>0</v>
      </c>
      <c r="C905" s="17"/>
      <c r="D905" s="24"/>
      <c r="E905" s="55" t="str">
        <f>IF(D905="","",VLOOKUP(D905,'Thema''s Normen Processen'!$A$3:$D$502,2,FALSE))</f>
        <v/>
      </c>
      <c r="F905" s="29"/>
      <c r="G905" s="29"/>
      <c r="H905" s="24"/>
      <c r="I905" s="41">
        <f t="shared" si="58"/>
        <v>0</v>
      </c>
      <c r="J905" s="41" t="str">
        <f t="shared" si="59"/>
        <v/>
      </c>
      <c r="K905" s="24"/>
      <c r="L905" s="58" t="str">
        <f>IF(C905=0,"",VLOOKUP(C905,Afdelingen!$A$3:$H$102,8,FALSE))</f>
        <v/>
      </c>
      <c r="M905" s="35"/>
    </row>
    <row r="906" spans="1:13" x14ac:dyDescent="0.3">
      <c r="A906" s="2" t="str">
        <f t="shared" si="56"/>
        <v>0</v>
      </c>
      <c r="B906" s="2" t="str">
        <f t="shared" si="57"/>
        <v>0</v>
      </c>
      <c r="C906" s="17"/>
      <c r="D906" s="24"/>
      <c r="E906" s="55" t="str">
        <f>IF(D906="","",VLOOKUP(D906,'Thema''s Normen Processen'!$A$3:$D$502,2,FALSE))</f>
        <v/>
      </c>
      <c r="F906" s="29"/>
      <c r="G906" s="29"/>
      <c r="H906" s="24"/>
      <c r="I906" s="41">
        <f t="shared" si="58"/>
        <v>0</v>
      </c>
      <c r="J906" s="41" t="str">
        <f t="shared" si="59"/>
        <v/>
      </c>
      <c r="K906" s="24"/>
      <c r="L906" s="58" t="str">
        <f>IF(C906=0,"",VLOOKUP(C906,Afdelingen!$A$3:$H$102,8,FALSE))</f>
        <v/>
      </c>
      <c r="M906" s="35"/>
    </row>
    <row r="907" spans="1:13" x14ac:dyDescent="0.3">
      <c r="A907" s="2" t="str">
        <f t="shared" si="56"/>
        <v>0</v>
      </c>
      <c r="B907" s="2" t="str">
        <f t="shared" si="57"/>
        <v>0</v>
      </c>
      <c r="C907" s="17"/>
      <c r="D907" s="24"/>
      <c r="E907" s="55" t="str">
        <f>IF(D907="","",VLOOKUP(D907,'Thema''s Normen Processen'!$A$3:$D$502,2,FALSE))</f>
        <v/>
      </c>
      <c r="F907" s="29"/>
      <c r="G907" s="29"/>
      <c r="H907" s="24"/>
      <c r="I907" s="41">
        <f t="shared" si="58"/>
        <v>0</v>
      </c>
      <c r="J907" s="41" t="str">
        <f t="shared" si="59"/>
        <v/>
      </c>
      <c r="K907" s="24"/>
      <c r="L907" s="58" t="str">
        <f>IF(C907=0,"",VLOOKUP(C907,Afdelingen!$A$3:$H$102,8,FALSE))</f>
        <v/>
      </c>
      <c r="M907" s="35"/>
    </row>
    <row r="908" spans="1:13" x14ac:dyDescent="0.3">
      <c r="A908" s="2" t="str">
        <f t="shared" si="56"/>
        <v>0</v>
      </c>
      <c r="B908" s="2" t="str">
        <f t="shared" si="57"/>
        <v>0</v>
      </c>
      <c r="C908" s="17"/>
      <c r="D908" s="24"/>
      <c r="E908" s="55" t="str">
        <f>IF(D908="","",VLOOKUP(D908,'Thema''s Normen Processen'!$A$3:$D$502,2,FALSE))</f>
        <v/>
      </c>
      <c r="F908" s="29"/>
      <c r="G908" s="29"/>
      <c r="H908" s="24"/>
      <c r="I908" s="41">
        <f t="shared" si="58"/>
        <v>0</v>
      </c>
      <c r="J908" s="41" t="str">
        <f t="shared" si="59"/>
        <v/>
      </c>
      <c r="K908" s="24"/>
      <c r="L908" s="58" t="str">
        <f>IF(C908=0,"",VLOOKUP(C908,Afdelingen!$A$3:$H$102,8,FALSE))</f>
        <v/>
      </c>
      <c r="M908" s="35"/>
    </row>
    <row r="909" spans="1:13" x14ac:dyDescent="0.3">
      <c r="A909" s="2" t="str">
        <f t="shared" si="56"/>
        <v>0</v>
      </c>
      <c r="B909" s="2" t="str">
        <f t="shared" si="57"/>
        <v>0</v>
      </c>
      <c r="C909" s="17"/>
      <c r="D909" s="24"/>
      <c r="E909" s="55" t="str">
        <f>IF(D909="","",VLOOKUP(D909,'Thema''s Normen Processen'!$A$3:$D$502,2,FALSE))</f>
        <v/>
      </c>
      <c r="F909" s="29"/>
      <c r="G909" s="29"/>
      <c r="H909" s="24"/>
      <c r="I909" s="41">
        <f t="shared" si="58"/>
        <v>0</v>
      </c>
      <c r="J909" s="41" t="str">
        <f t="shared" si="59"/>
        <v/>
      </c>
      <c r="K909" s="24"/>
      <c r="L909" s="58" t="str">
        <f>IF(C909=0,"",VLOOKUP(C909,Afdelingen!$A$3:$H$102,8,FALSE))</f>
        <v/>
      </c>
      <c r="M909" s="35"/>
    </row>
    <row r="910" spans="1:13" x14ac:dyDescent="0.3">
      <c r="A910" s="2" t="str">
        <f t="shared" si="56"/>
        <v>0</v>
      </c>
      <c r="B910" s="2" t="str">
        <f t="shared" si="57"/>
        <v>0</v>
      </c>
      <c r="C910" s="17"/>
      <c r="D910" s="24"/>
      <c r="E910" s="55" t="str">
        <f>IF(D910="","",VLOOKUP(D910,'Thema''s Normen Processen'!$A$3:$D$502,2,FALSE))</f>
        <v/>
      </c>
      <c r="F910" s="29"/>
      <c r="G910" s="29"/>
      <c r="H910" s="24"/>
      <c r="I910" s="41">
        <f t="shared" si="58"/>
        <v>0</v>
      </c>
      <c r="J910" s="41" t="str">
        <f t="shared" si="59"/>
        <v/>
      </c>
      <c r="K910" s="24"/>
      <c r="L910" s="58" t="str">
        <f>IF(C910=0,"",VLOOKUP(C910,Afdelingen!$A$3:$H$102,8,FALSE))</f>
        <v/>
      </c>
      <c r="M910" s="35"/>
    </row>
    <row r="911" spans="1:13" x14ac:dyDescent="0.3">
      <c r="A911" s="2" t="str">
        <f t="shared" si="56"/>
        <v>0</v>
      </c>
      <c r="B911" s="2" t="str">
        <f t="shared" si="57"/>
        <v>0</v>
      </c>
      <c r="C911" s="17"/>
      <c r="D911" s="24"/>
      <c r="E911" s="55" t="str">
        <f>IF(D911="","",VLOOKUP(D911,'Thema''s Normen Processen'!$A$3:$D$502,2,FALSE))</f>
        <v/>
      </c>
      <c r="F911" s="29"/>
      <c r="G911" s="29"/>
      <c r="H911" s="24"/>
      <c r="I911" s="41">
        <f t="shared" si="58"/>
        <v>0</v>
      </c>
      <c r="J911" s="41" t="str">
        <f t="shared" si="59"/>
        <v/>
      </c>
      <c r="K911" s="24"/>
      <c r="L911" s="58" t="str">
        <f>IF(C911=0,"",VLOOKUP(C911,Afdelingen!$A$3:$H$102,8,FALSE))</f>
        <v/>
      </c>
      <c r="M911" s="35"/>
    </row>
    <row r="912" spans="1:13" x14ac:dyDescent="0.3">
      <c r="A912" s="2" t="str">
        <f t="shared" si="56"/>
        <v>0</v>
      </c>
      <c r="B912" s="2" t="str">
        <f t="shared" si="57"/>
        <v>0</v>
      </c>
      <c r="C912" s="17"/>
      <c r="D912" s="24"/>
      <c r="E912" s="55" t="str">
        <f>IF(D912="","",VLOOKUP(D912,'Thema''s Normen Processen'!$A$3:$D$502,2,FALSE))</f>
        <v/>
      </c>
      <c r="F912" s="29"/>
      <c r="G912" s="29"/>
      <c r="H912" s="24"/>
      <c r="I912" s="41">
        <f t="shared" si="58"/>
        <v>0</v>
      </c>
      <c r="J912" s="41" t="str">
        <f t="shared" si="59"/>
        <v/>
      </c>
      <c r="K912" s="24"/>
      <c r="L912" s="58" t="str">
        <f>IF(C912=0,"",VLOOKUP(C912,Afdelingen!$A$3:$H$102,8,FALSE))</f>
        <v/>
      </c>
      <c r="M912" s="35"/>
    </row>
    <row r="913" spans="1:13" x14ac:dyDescent="0.3">
      <c r="A913" s="2" t="str">
        <f t="shared" si="56"/>
        <v>0</v>
      </c>
      <c r="B913" s="2" t="str">
        <f t="shared" si="57"/>
        <v>0</v>
      </c>
      <c r="C913" s="17"/>
      <c r="D913" s="24"/>
      <c r="E913" s="55" t="str">
        <f>IF(D913="","",VLOOKUP(D913,'Thema''s Normen Processen'!$A$3:$D$502,2,FALSE))</f>
        <v/>
      </c>
      <c r="F913" s="29"/>
      <c r="G913" s="29"/>
      <c r="H913" s="24"/>
      <c r="I913" s="41">
        <f t="shared" si="58"/>
        <v>0</v>
      </c>
      <c r="J913" s="41" t="str">
        <f t="shared" si="59"/>
        <v/>
      </c>
      <c r="K913" s="24"/>
      <c r="L913" s="58" t="str">
        <f>IF(C913=0,"",VLOOKUP(C913,Afdelingen!$A$3:$H$102,8,FALSE))</f>
        <v/>
      </c>
      <c r="M913" s="35"/>
    </row>
    <row r="914" spans="1:13" x14ac:dyDescent="0.3">
      <c r="A914" s="2" t="str">
        <f t="shared" si="56"/>
        <v>0</v>
      </c>
      <c r="B914" s="2" t="str">
        <f t="shared" si="57"/>
        <v>0</v>
      </c>
      <c r="C914" s="17"/>
      <c r="D914" s="24"/>
      <c r="E914" s="55" t="str">
        <f>IF(D914="","",VLOOKUP(D914,'Thema''s Normen Processen'!$A$3:$D$502,2,FALSE))</f>
        <v/>
      </c>
      <c r="F914" s="29"/>
      <c r="G914" s="29"/>
      <c r="H914" s="24"/>
      <c r="I914" s="41">
        <f t="shared" si="58"/>
        <v>0</v>
      </c>
      <c r="J914" s="41" t="str">
        <f t="shared" si="59"/>
        <v/>
      </c>
      <c r="K914" s="24"/>
      <c r="L914" s="58" t="str">
        <f>IF(C914=0,"",VLOOKUP(C914,Afdelingen!$A$3:$H$102,8,FALSE))</f>
        <v/>
      </c>
      <c r="M914" s="35"/>
    </row>
    <row r="915" spans="1:13" x14ac:dyDescent="0.3">
      <c r="A915" s="2" t="str">
        <f t="shared" si="56"/>
        <v>0</v>
      </c>
      <c r="B915" s="2" t="str">
        <f t="shared" si="57"/>
        <v>0</v>
      </c>
      <c r="C915" s="17"/>
      <c r="D915" s="24"/>
      <c r="E915" s="55" t="str">
        <f>IF(D915="","",VLOOKUP(D915,'Thema''s Normen Processen'!$A$3:$D$502,2,FALSE))</f>
        <v/>
      </c>
      <c r="F915" s="29"/>
      <c r="G915" s="29"/>
      <c r="H915" s="24"/>
      <c r="I915" s="41">
        <f t="shared" si="58"/>
        <v>0</v>
      </c>
      <c r="J915" s="41" t="str">
        <f t="shared" si="59"/>
        <v/>
      </c>
      <c r="K915" s="24"/>
      <c r="L915" s="58" t="str">
        <f>IF(C915=0,"",VLOOKUP(C915,Afdelingen!$A$3:$H$102,8,FALSE))</f>
        <v/>
      </c>
      <c r="M915" s="35"/>
    </row>
    <row r="916" spans="1:13" x14ac:dyDescent="0.3">
      <c r="A916" s="2" t="str">
        <f t="shared" si="56"/>
        <v>0</v>
      </c>
      <c r="B916" s="2" t="str">
        <f t="shared" si="57"/>
        <v>0</v>
      </c>
      <c r="C916" s="17"/>
      <c r="D916" s="24"/>
      <c r="E916" s="55" t="str">
        <f>IF(D916="","",VLOOKUP(D916,'Thema''s Normen Processen'!$A$3:$D$502,2,FALSE))</f>
        <v/>
      </c>
      <c r="F916" s="29"/>
      <c r="G916" s="29"/>
      <c r="H916" s="24"/>
      <c r="I916" s="41">
        <f t="shared" si="58"/>
        <v>0</v>
      </c>
      <c r="J916" s="41" t="str">
        <f t="shared" si="59"/>
        <v/>
      </c>
      <c r="K916" s="24"/>
      <c r="L916" s="58" t="str">
        <f>IF(C916=0,"",VLOOKUP(C916,Afdelingen!$A$3:$H$102,8,FALSE))</f>
        <v/>
      </c>
      <c r="M916" s="35"/>
    </row>
    <row r="917" spans="1:13" x14ac:dyDescent="0.3">
      <c r="A917" s="2" t="str">
        <f t="shared" si="56"/>
        <v>0</v>
      </c>
      <c r="B917" s="2" t="str">
        <f t="shared" si="57"/>
        <v>0</v>
      </c>
      <c r="C917" s="17"/>
      <c r="D917" s="24"/>
      <c r="E917" s="55" t="str">
        <f>IF(D917="","",VLOOKUP(D917,'Thema''s Normen Processen'!$A$3:$D$502,2,FALSE))</f>
        <v/>
      </c>
      <c r="F917" s="29"/>
      <c r="G917" s="29"/>
      <c r="H917" s="24"/>
      <c r="I917" s="41">
        <f t="shared" si="58"/>
        <v>0</v>
      </c>
      <c r="J917" s="41" t="str">
        <f t="shared" si="59"/>
        <v/>
      </c>
      <c r="K917" s="24"/>
      <c r="L917" s="58" t="str">
        <f>IF(C917=0,"",VLOOKUP(C917,Afdelingen!$A$3:$H$102,8,FALSE))</f>
        <v/>
      </c>
      <c r="M917" s="35"/>
    </row>
    <row r="918" spans="1:13" x14ac:dyDescent="0.3">
      <c r="A918" s="2" t="str">
        <f t="shared" si="56"/>
        <v>0</v>
      </c>
      <c r="B918" s="2" t="str">
        <f t="shared" si="57"/>
        <v>0</v>
      </c>
      <c r="C918" s="17"/>
      <c r="D918" s="24"/>
      <c r="E918" s="55" t="str">
        <f>IF(D918="","",VLOOKUP(D918,'Thema''s Normen Processen'!$A$3:$D$502,2,FALSE))</f>
        <v/>
      </c>
      <c r="F918" s="29"/>
      <c r="G918" s="29"/>
      <c r="H918" s="24"/>
      <c r="I918" s="41">
        <f t="shared" si="58"/>
        <v>0</v>
      </c>
      <c r="J918" s="41" t="str">
        <f t="shared" si="59"/>
        <v/>
      </c>
      <c r="K918" s="24"/>
      <c r="L918" s="58" t="str">
        <f>IF(C918=0,"",VLOOKUP(C918,Afdelingen!$A$3:$H$102,8,FALSE))</f>
        <v/>
      </c>
      <c r="M918" s="35"/>
    </row>
    <row r="919" spans="1:13" x14ac:dyDescent="0.3">
      <c r="A919" s="2" t="str">
        <f t="shared" si="56"/>
        <v>0</v>
      </c>
      <c r="B919" s="2" t="str">
        <f t="shared" si="57"/>
        <v>0</v>
      </c>
      <c r="C919" s="17"/>
      <c r="D919" s="24"/>
      <c r="E919" s="55" t="str">
        <f>IF(D919="","",VLOOKUP(D919,'Thema''s Normen Processen'!$A$3:$D$502,2,FALSE))</f>
        <v/>
      </c>
      <c r="F919" s="29"/>
      <c r="G919" s="29"/>
      <c r="H919" s="24"/>
      <c r="I919" s="41">
        <f t="shared" si="58"/>
        <v>0</v>
      </c>
      <c r="J919" s="41" t="str">
        <f t="shared" si="59"/>
        <v/>
      </c>
      <c r="K919" s="24"/>
      <c r="L919" s="58" t="str">
        <f>IF(C919=0,"",VLOOKUP(C919,Afdelingen!$A$3:$H$102,8,FALSE))</f>
        <v/>
      </c>
      <c r="M919" s="35"/>
    </row>
    <row r="920" spans="1:13" x14ac:dyDescent="0.3">
      <c r="A920" s="2" t="str">
        <f t="shared" si="56"/>
        <v>0</v>
      </c>
      <c r="B920" s="2" t="str">
        <f t="shared" si="57"/>
        <v>0</v>
      </c>
      <c r="C920" s="17"/>
      <c r="D920" s="24"/>
      <c r="E920" s="55" t="str">
        <f>IF(D920="","",VLOOKUP(D920,'Thema''s Normen Processen'!$A$3:$D$502,2,FALSE))</f>
        <v/>
      </c>
      <c r="F920" s="29"/>
      <c r="G920" s="29"/>
      <c r="H920" s="24"/>
      <c r="I920" s="41">
        <f t="shared" si="58"/>
        <v>0</v>
      </c>
      <c r="J920" s="41" t="str">
        <f t="shared" si="59"/>
        <v/>
      </c>
      <c r="K920" s="24"/>
      <c r="L920" s="58" t="str">
        <f>IF(C920=0,"",VLOOKUP(C920,Afdelingen!$A$3:$H$102,8,FALSE))</f>
        <v/>
      </c>
      <c r="M920" s="35"/>
    </row>
    <row r="921" spans="1:13" x14ac:dyDescent="0.3">
      <c r="A921" s="2" t="str">
        <f t="shared" si="56"/>
        <v>0</v>
      </c>
      <c r="B921" s="2" t="str">
        <f t="shared" si="57"/>
        <v>0</v>
      </c>
      <c r="C921" s="17"/>
      <c r="D921" s="24"/>
      <c r="E921" s="55" t="str">
        <f>IF(D921="","",VLOOKUP(D921,'Thema''s Normen Processen'!$A$3:$D$502,2,FALSE))</f>
        <v/>
      </c>
      <c r="F921" s="29"/>
      <c r="G921" s="29"/>
      <c r="H921" s="24"/>
      <c r="I921" s="41">
        <f t="shared" si="58"/>
        <v>0</v>
      </c>
      <c r="J921" s="41" t="str">
        <f t="shared" si="59"/>
        <v/>
      </c>
      <c r="K921" s="24"/>
      <c r="L921" s="58" t="str">
        <f>IF(C921=0,"",VLOOKUP(C921,Afdelingen!$A$3:$H$102,8,FALSE))</f>
        <v/>
      </c>
      <c r="M921" s="35"/>
    </row>
    <row r="922" spans="1:13" x14ac:dyDescent="0.3">
      <c r="A922" s="2" t="str">
        <f t="shared" si="56"/>
        <v>0</v>
      </c>
      <c r="B922" s="2" t="str">
        <f t="shared" si="57"/>
        <v>0</v>
      </c>
      <c r="C922" s="17"/>
      <c r="D922" s="24"/>
      <c r="E922" s="55" t="str">
        <f>IF(D922="","",VLOOKUP(D922,'Thema''s Normen Processen'!$A$3:$D$502,2,FALSE))</f>
        <v/>
      </c>
      <c r="F922" s="29"/>
      <c r="G922" s="29"/>
      <c r="H922" s="24"/>
      <c r="I922" s="41">
        <f t="shared" si="58"/>
        <v>0</v>
      </c>
      <c r="J922" s="41" t="str">
        <f t="shared" si="59"/>
        <v/>
      </c>
      <c r="K922" s="24"/>
      <c r="L922" s="58" t="str">
        <f>IF(C922=0,"",VLOOKUP(C922,Afdelingen!$A$3:$H$102,8,FALSE))</f>
        <v/>
      </c>
      <c r="M922" s="35"/>
    </row>
    <row r="923" spans="1:13" x14ac:dyDescent="0.3">
      <c r="A923" s="2" t="str">
        <f t="shared" si="56"/>
        <v>0</v>
      </c>
      <c r="B923" s="2" t="str">
        <f t="shared" si="57"/>
        <v>0</v>
      </c>
      <c r="C923" s="17"/>
      <c r="D923" s="24"/>
      <c r="E923" s="55" t="str">
        <f>IF(D923="","",VLOOKUP(D923,'Thema''s Normen Processen'!$A$3:$D$502,2,FALSE))</f>
        <v/>
      </c>
      <c r="F923" s="29"/>
      <c r="G923" s="29"/>
      <c r="H923" s="24"/>
      <c r="I923" s="41">
        <f t="shared" si="58"/>
        <v>0</v>
      </c>
      <c r="J923" s="41" t="str">
        <f t="shared" si="59"/>
        <v/>
      </c>
      <c r="K923" s="24"/>
      <c r="L923" s="58" t="str">
        <f>IF(C923=0,"",VLOOKUP(C923,Afdelingen!$A$3:$H$102,8,FALSE))</f>
        <v/>
      </c>
      <c r="M923" s="35"/>
    </row>
    <row r="924" spans="1:13" x14ac:dyDescent="0.3">
      <c r="A924" s="2" t="str">
        <f t="shared" si="56"/>
        <v>0</v>
      </c>
      <c r="B924" s="2" t="str">
        <f t="shared" si="57"/>
        <v>0</v>
      </c>
      <c r="C924" s="17"/>
      <c r="D924" s="24"/>
      <c r="E924" s="55" t="str">
        <f>IF(D924="","",VLOOKUP(D924,'Thema''s Normen Processen'!$A$3:$D$502,2,FALSE))</f>
        <v/>
      </c>
      <c r="F924" s="29"/>
      <c r="G924" s="29"/>
      <c r="H924" s="24"/>
      <c r="I924" s="41">
        <f t="shared" si="58"/>
        <v>0</v>
      </c>
      <c r="J924" s="41" t="str">
        <f t="shared" si="59"/>
        <v/>
      </c>
      <c r="K924" s="24"/>
      <c r="L924" s="58" t="str">
        <f>IF(C924=0,"",VLOOKUP(C924,Afdelingen!$A$3:$H$102,8,FALSE))</f>
        <v/>
      </c>
      <c r="M924" s="35"/>
    </row>
    <row r="925" spans="1:13" x14ac:dyDescent="0.3">
      <c r="A925" s="2" t="str">
        <f t="shared" si="56"/>
        <v>0</v>
      </c>
      <c r="B925" s="2" t="str">
        <f t="shared" si="57"/>
        <v>0</v>
      </c>
      <c r="C925" s="17"/>
      <c r="D925" s="24"/>
      <c r="E925" s="55" t="str">
        <f>IF(D925="","",VLOOKUP(D925,'Thema''s Normen Processen'!$A$3:$D$502,2,FALSE))</f>
        <v/>
      </c>
      <c r="F925" s="29"/>
      <c r="G925" s="29"/>
      <c r="H925" s="24"/>
      <c r="I925" s="41">
        <f t="shared" si="58"/>
        <v>0</v>
      </c>
      <c r="J925" s="41" t="str">
        <f t="shared" si="59"/>
        <v/>
      </c>
      <c r="K925" s="24"/>
      <c r="L925" s="58" t="str">
        <f>IF(C925=0,"",VLOOKUP(C925,Afdelingen!$A$3:$H$102,8,FALSE))</f>
        <v/>
      </c>
      <c r="M925" s="35"/>
    </row>
    <row r="926" spans="1:13" x14ac:dyDescent="0.3">
      <c r="A926" s="2" t="str">
        <f t="shared" si="56"/>
        <v>0</v>
      </c>
      <c r="B926" s="2" t="str">
        <f t="shared" si="57"/>
        <v>0</v>
      </c>
      <c r="C926" s="17"/>
      <c r="D926" s="24"/>
      <c r="E926" s="55" t="str">
        <f>IF(D926="","",VLOOKUP(D926,'Thema''s Normen Processen'!$A$3:$D$502,2,FALSE))</f>
        <v/>
      </c>
      <c r="F926" s="29"/>
      <c r="G926" s="29"/>
      <c r="H926" s="24"/>
      <c r="I926" s="41">
        <f t="shared" si="58"/>
        <v>0</v>
      </c>
      <c r="J926" s="41" t="str">
        <f t="shared" si="59"/>
        <v/>
      </c>
      <c r="K926" s="24"/>
      <c r="L926" s="58" t="str">
        <f>IF(C926=0,"",VLOOKUP(C926,Afdelingen!$A$3:$H$102,8,FALSE))</f>
        <v/>
      </c>
      <c r="M926" s="35"/>
    </row>
    <row r="927" spans="1:13" x14ac:dyDescent="0.3">
      <c r="A927" s="2" t="str">
        <f t="shared" si="56"/>
        <v>0</v>
      </c>
      <c r="B927" s="2" t="str">
        <f t="shared" si="57"/>
        <v>0</v>
      </c>
      <c r="C927" s="17"/>
      <c r="D927" s="24"/>
      <c r="E927" s="55" t="str">
        <f>IF(D927="","",VLOOKUP(D927,'Thema''s Normen Processen'!$A$3:$D$502,2,FALSE))</f>
        <v/>
      </c>
      <c r="F927" s="29"/>
      <c r="G927" s="29"/>
      <c r="H927" s="24"/>
      <c r="I927" s="41">
        <f t="shared" si="58"/>
        <v>0</v>
      </c>
      <c r="J927" s="41" t="str">
        <f t="shared" si="59"/>
        <v/>
      </c>
      <c r="K927" s="24"/>
      <c r="L927" s="58" t="str">
        <f>IF(C927=0,"",VLOOKUP(C927,Afdelingen!$A$3:$H$102,8,FALSE))</f>
        <v/>
      </c>
      <c r="M927" s="35"/>
    </row>
    <row r="928" spans="1:13" x14ac:dyDescent="0.3">
      <c r="A928" s="2" t="str">
        <f t="shared" si="56"/>
        <v>0</v>
      </c>
      <c r="B928" s="2" t="str">
        <f t="shared" si="57"/>
        <v>0</v>
      </c>
      <c r="C928" s="17"/>
      <c r="D928" s="24"/>
      <c r="E928" s="55" t="str">
        <f>IF(D928="","",VLOOKUP(D928,'Thema''s Normen Processen'!$A$3:$D$502,2,FALSE))</f>
        <v/>
      </c>
      <c r="F928" s="29"/>
      <c r="G928" s="29"/>
      <c r="H928" s="24"/>
      <c r="I928" s="41">
        <f t="shared" si="58"/>
        <v>0</v>
      </c>
      <c r="J928" s="41" t="str">
        <f t="shared" si="59"/>
        <v/>
      </c>
      <c r="K928" s="24"/>
      <c r="L928" s="58" t="str">
        <f>IF(C928=0,"",VLOOKUP(C928,Afdelingen!$A$3:$H$102,8,FALSE))</f>
        <v/>
      </c>
      <c r="M928" s="35"/>
    </row>
    <row r="929" spans="1:13" x14ac:dyDescent="0.3">
      <c r="A929" s="2" t="str">
        <f t="shared" si="56"/>
        <v>0</v>
      </c>
      <c r="B929" s="2" t="str">
        <f t="shared" si="57"/>
        <v>0</v>
      </c>
      <c r="C929" s="17"/>
      <c r="D929" s="24"/>
      <c r="E929" s="55" t="str">
        <f>IF(D929="","",VLOOKUP(D929,'Thema''s Normen Processen'!$A$3:$D$502,2,FALSE))</f>
        <v/>
      </c>
      <c r="F929" s="29"/>
      <c r="G929" s="29"/>
      <c r="H929" s="24"/>
      <c r="I929" s="41">
        <f t="shared" si="58"/>
        <v>0</v>
      </c>
      <c r="J929" s="41" t="str">
        <f t="shared" si="59"/>
        <v/>
      </c>
      <c r="K929" s="24"/>
      <c r="L929" s="58" t="str">
        <f>IF(C929=0,"",VLOOKUP(C929,Afdelingen!$A$3:$H$102,8,FALSE))</f>
        <v/>
      </c>
      <c r="M929" s="35"/>
    </row>
    <row r="930" spans="1:13" x14ac:dyDescent="0.3">
      <c r="A930" s="2" t="str">
        <f t="shared" si="56"/>
        <v>0</v>
      </c>
      <c r="B930" s="2" t="str">
        <f t="shared" si="57"/>
        <v>0</v>
      </c>
      <c r="C930" s="17"/>
      <c r="D930" s="24"/>
      <c r="E930" s="55" t="str">
        <f>IF(D930="","",VLOOKUP(D930,'Thema''s Normen Processen'!$A$3:$D$502,2,FALSE))</f>
        <v/>
      </c>
      <c r="F930" s="29"/>
      <c r="G930" s="29"/>
      <c r="H930" s="24"/>
      <c r="I930" s="41">
        <f t="shared" si="58"/>
        <v>0</v>
      </c>
      <c r="J930" s="41" t="str">
        <f t="shared" si="59"/>
        <v/>
      </c>
      <c r="K930" s="24"/>
      <c r="L930" s="58" t="str">
        <f>IF(C930=0,"",VLOOKUP(C930,Afdelingen!$A$3:$H$102,8,FALSE))</f>
        <v/>
      </c>
      <c r="M930" s="35"/>
    </row>
    <row r="931" spans="1:13" x14ac:dyDescent="0.3">
      <c r="A931" s="2" t="str">
        <f t="shared" si="56"/>
        <v>0</v>
      </c>
      <c r="B931" s="2" t="str">
        <f t="shared" si="57"/>
        <v>0</v>
      </c>
      <c r="C931" s="17"/>
      <c r="D931" s="24"/>
      <c r="E931" s="55" t="str">
        <f>IF(D931="","",VLOOKUP(D931,'Thema''s Normen Processen'!$A$3:$D$502,2,FALSE))</f>
        <v/>
      </c>
      <c r="F931" s="29"/>
      <c r="G931" s="29"/>
      <c r="H931" s="24"/>
      <c r="I931" s="41">
        <f t="shared" si="58"/>
        <v>0</v>
      </c>
      <c r="J931" s="41" t="str">
        <f t="shared" si="59"/>
        <v/>
      </c>
      <c r="K931" s="24"/>
      <c r="L931" s="58" t="str">
        <f>IF(C931=0,"",VLOOKUP(C931,Afdelingen!$A$3:$H$102,8,FALSE))</f>
        <v/>
      </c>
      <c r="M931" s="35"/>
    </row>
    <row r="932" spans="1:13" x14ac:dyDescent="0.3">
      <c r="A932" s="2" t="str">
        <f t="shared" si="56"/>
        <v>0</v>
      </c>
      <c r="B932" s="2" t="str">
        <f t="shared" si="57"/>
        <v>0</v>
      </c>
      <c r="C932" s="17"/>
      <c r="D932" s="24"/>
      <c r="E932" s="55" t="str">
        <f>IF(D932="","",VLOOKUP(D932,'Thema''s Normen Processen'!$A$3:$D$502,2,FALSE))</f>
        <v/>
      </c>
      <c r="F932" s="29"/>
      <c r="G932" s="29"/>
      <c r="H932" s="24"/>
      <c r="I932" s="41">
        <f t="shared" si="58"/>
        <v>0</v>
      </c>
      <c r="J932" s="41" t="str">
        <f t="shared" si="59"/>
        <v/>
      </c>
      <c r="K932" s="24"/>
      <c r="L932" s="58" t="str">
        <f>IF(C932=0,"",VLOOKUP(C932,Afdelingen!$A$3:$H$102,8,FALSE))</f>
        <v/>
      </c>
      <c r="M932" s="35"/>
    </row>
    <row r="933" spans="1:13" x14ac:dyDescent="0.3">
      <c r="A933" s="2" t="str">
        <f t="shared" si="56"/>
        <v>0</v>
      </c>
      <c r="B933" s="2" t="str">
        <f t="shared" si="57"/>
        <v>0</v>
      </c>
      <c r="C933" s="17"/>
      <c r="D933" s="24"/>
      <c r="E933" s="55" t="str">
        <f>IF(D933="","",VLOOKUP(D933,'Thema''s Normen Processen'!$A$3:$D$502,2,FALSE))</f>
        <v/>
      </c>
      <c r="F933" s="29"/>
      <c r="G933" s="29"/>
      <c r="H933" s="24"/>
      <c r="I933" s="41">
        <f t="shared" si="58"/>
        <v>0</v>
      </c>
      <c r="J933" s="41" t="str">
        <f t="shared" si="59"/>
        <v/>
      </c>
      <c r="K933" s="24"/>
      <c r="L933" s="58" t="str">
        <f>IF(C933=0,"",VLOOKUP(C933,Afdelingen!$A$3:$H$102,8,FALSE))</f>
        <v/>
      </c>
      <c r="M933" s="35"/>
    </row>
    <row r="934" spans="1:13" x14ac:dyDescent="0.3">
      <c r="A934" s="2" t="str">
        <f t="shared" si="56"/>
        <v>0</v>
      </c>
      <c r="B934" s="2" t="str">
        <f t="shared" si="57"/>
        <v>0</v>
      </c>
      <c r="C934" s="17"/>
      <c r="D934" s="24"/>
      <c r="E934" s="55" t="str">
        <f>IF(D934="","",VLOOKUP(D934,'Thema''s Normen Processen'!$A$3:$D$502,2,FALSE))</f>
        <v/>
      </c>
      <c r="F934" s="29"/>
      <c r="G934" s="29"/>
      <c r="H934" s="24"/>
      <c r="I934" s="41">
        <f t="shared" si="58"/>
        <v>0</v>
      </c>
      <c r="J934" s="41" t="str">
        <f t="shared" si="59"/>
        <v/>
      </c>
      <c r="K934" s="24"/>
      <c r="L934" s="58" t="str">
        <f>IF(C934=0,"",VLOOKUP(C934,Afdelingen!$A$3:$H$102,8,FALSE))</f>
        <v/>
      </c>
      <c r="M934" s="35"/>
    </row>
    <row r="935" spans="1:13" x14ac:dyDescent="0.3">
      <c r="A935" s="2" t="str">
        <f t="shared" si="56"/>
        <v>0</v>
      </c>
      <c r="B935" s="2" t="str">
        <f t="shared" si="57"/>
        <v>0</v>
      </c>
      <c r="C935" s="17"/>
      <c r="D935" s="24"/>
      <c r="E935" s="55" t="str">
        <f>IF(D935="","",VLOOKUP(D935,'Thema''s Normen Processen'!$A$3:$D$502,2,FALSE))</f>
        <v/>
      </c>
      <c r="F935" s="29"/>
      <c r="G935" s="29"/>
      <c r="H935" s="24"/>
      <c r="I935" s="41">
        <f t="shared" si="58"/>
        <v>0</v>
      </c>
      <c r="J935" s="41" t="str">
        <f t="shared" si="59"/>
        <v/>
      </c>
      <c r="K935" s="24"/>
      <c r="L935" s="58" t="str">
        <f>IF(C935=0,"",VLOOKUP(C935,Afdelingen!$A$3:$H$102,8,FALSE))</f>
        <v/>
      </c>
      <c r="M935" s="35"/>
    </row>
    <row r="936" spans="1:13" x14ac:dyDescent="0.3">
      <c r="A936" s="2" t="str">
        <f t="shared" si="56"/>
        <v>0</v>
      </c>
      <c r="B936" s="2" t="str">
        <f t="shared" si="57"/>
        <v>0</v>
      </c>
      <c r="C936" s="17"/>
      <c r="D936" s="24"/>
      <c r="E936" s="55" t="str">
        <f>IF(D936="","",VLOOKUP(D936,'Thema''s Normen Processen'!$A$3:$D$502,2,FALSE))</f>
        <v/>
      </c>
      <c r="F936" s="29"/>
      <c r="G936" s="29"/>
      <c r="H936" s="24"/>
      <c r="I936" s="41">
        <f t="shared" si="58"/>
        <v>0</v>
      </c>
      <c r="J936" s="41" t="str">
        <f t="shared" si="59"/>
        <v/>
      </c>
      <c r="K936" s="24"/>
      <c r="L936" s="58" t="str">
        <f>IF(C936=0,"",VLOOKUP(C936,Afdelingen!$A$3:$H$102,8,FALSE))</f>
        <v/>
      </c>
      <c r="M936" s="35"/>
    </row>
    <row r="937" spans="1:13" x14ac:dyDescent="0.3">
      <c r="A937" s="2" t="str">
        <f t="shared" si="56"/>
        <v>0</v>
      </c>
      <c r="B937" s="2" t="str">
        <f t="shared" si="57"/>
        <v>0</v>
      </c>
      <c r="C937" s="17"/>
      <c r="D937" s="24"/>
      <c r="E937" s="55" t="str">
        <f>IF(D937="","",VLOOKUP(D937,'Thema''s Normen Processen'!$A$3:$D$502,2,FALSE))</f>
        <v/>
      </c>
      <c r="F937" s="29"/>
      <c r="G937" s="29"/>
      <c r="H937" s="24"/>
      <c r="I937" s="41">
        <f t="shared" si="58"/>
        <v>0</v>
      </c>
      <c r="J937" s="41" t="str">
        <f t="shared" si="59"/>
        <v/>
      </c>
      <c r="K937" s="24"/>
      <c r="L937" s="58" t="str">
        <f>IF(C937=0,"",VLOOKUP(C937,Afdelingen!$A$3:$H$102,8,FALSE))</f>
        <v/>
      </c>
      <c r="M937" s="35"/>
    </row>
    <row r="938" spans="1:13" x14ac:dyDescent="0.3">
      <c r="A938" s="2" t="str">
        <f t="shared" si="56"/>
        <v>0</v>
      </c>
      <c r="B938" s="2" t="str">
        <f t="shared" si="57"/>
        <v>0</v>
      </c>
      <c r="C938" s="17"/>
      <c r="D938" s="24"/>
      <c r="E938" s="55" t="str">
        <f>IF(D938="","",VLOOKUP(D938,'Thema''s Normen Processen'!$A$3:$D$502,2,FALSE))</f>
        <v/>
      </c>
      <c r="F938" s="29"/>
      <c r="G938" s="29"/>
      <c r="H938" s="24"/>
      <c r="I938" s="41">
        <f t="shared" si="58"/>
        <v>0</v>
      </c>
      <c r="J938" s="41" t="str">
        <f t="shared" si="59"/>
        <v/>
      </c>
      <c r="K938" s="24"/>
      <c r="L938" s="58" t="str">
        <f>IF(C938=0,"",VLOOKUP(C938,Afdelingen!$A$3:$H$102,8,FALSE))</f>
        <v/>
      </c>
      <c r="M938" s="35"/>
    </row>
    <row r="939" spans="1:13" x14ac:dyDescent="0.3">
      <c r="A939" s="2" t="str">
        <f t="shared" si="56"/>
        <v>0</v>
      </c>
      <c r="B939" s="2" t="str">
        <f t="shared" si="57"/>
        <v>0</v>
      </c>
      <c r="C939" s="17"/>
      <c r="D939" s="24"/>
      <c r="E939" s="55" t="str">
        <f>IF(D939="","",VLOOKUP(D939,'Thema''s Normen Processen'!$A$3:$D$502,2,FALSE))</f>
        <v/>
      </c>
      <c r="F939" s="29"/>
      <c r="G939" s="29"/>
      <c r="H939" s="24"/>
      <c r="I939" s="41">
        <f t="shared" si="58"/>
        <v>0</v>
      </c>
      <c r="J939" s="41" t="str">
        <f t="shared" si="59"/>
        <v/>
      </c>
      <c r="K939" s="24"/>
      <c r="L939" s="58" t="str">
        <f>IF(C939=0,"",VLOOKUP(C939,Afdelingen!$A$3:$H$102,8,FALSE))</f>
        <v/>
      </c>
      <c r="M939" s="35"/>
    </row>
    <row r="940" spans="1:13" x14ac:dyDescent="0.3">
      <c r="A940" s="2" t="str">
        <f t="shared" si="56"/>
        <v>0</v>
      </c>
      <c r="B940" s="2" t="str">
        <f t="shared" si="57"/>
        <v>0</v>
      </c>
      <c r="C940" s="17"/>
      <c r="D940" s="24"/>
      <c r="E940" s="55" t="str">
        <f>IF(D940="","",VLOOKUP(D940,'Thema''s Normen Processen'!$A$3:$D$502,2,FALSE))</f>
        <v/>
      </c>
      <c r="F940" s="29"/>
      <c r="G940" s="29"/>
      <c r="H940" s="24"/>
      <c r="I940" s="41">
        <f t="shared" si="58"/>
        <v>0</v>
      </c>
      <c r="J940" s="41" t="str">
        <f t="shared" si="59"/>
        <v/>
      </c>
      <c r="K940" s="24"/>
      <c r="L940" s="58" t="str">
        <f>IF(C940=0,"",VLOOKUP(C940,Afdelingen!$A$3:$H$102,8,FALSE))</f>
        <v/>
      </c>
      <c r="M940" s="35"/>
    </row>
    <row r="941" spans="1:13" x14ac:dyDescent="0.3">
      <c r="A941" s="2" t="str">
        <f t="shared" si="56"/>
        <v>0</v>
      </c>
      <c r="B941" s="2" t="str">
        <f t="shared" si="57"/>
        <v>0</v>
      </c>
      <c r="C941" s="17"/>
      <c r="D941" s="24"/>
      <c r="E941" s="55" t="str">
        <f>IF(D941="","",VLOOKUP(D941,'Thema''s Normen Processen'!$A$3:$D$502,2,FALSE))</f>
        <v/>
      </c>
      <c r="F941" s="29"/>
      <c r="G941" s="29"/>
      <c r="H941" s="24"/>
      <c r="I941" s="41">
        <f t="shared" si="58"/>
        <v>0</v>
      </c>
      <c r="J941" s="41" t="str">
        <f t="shared" si="59"/>
        <v/>
      </c>
      <c r="K941" s="24"/>
      <c r="L941" s="58" t="str">
        <f>IF(C941=0,"",VLOOKUP(C941,Afdelingen!$A$3:$H$102,8,FALSE))</f>
        <v/>
      </c>
      <c r="M941" s="35"/>
    </row>
    <row r="942" spans="1:13" x14ac:dyDescent="0.3">
      <c r="A942" s="2" t="str">
        <f t="shared" si="56"/>
        <v>0</v>
      </c>
      <c r="B942" s="2" t="str">
        <f t="shared" si="57"/>
        <v>0</v>
      </c>
      <c r="C942" s="17"/>
      <c r="D942" s="24"/>
      <c r="E942" s="55" t="str">
        <f>IF(D942="","",VLOOKUP(D942,'Thema''s Normen Processen'!$A$3:$D$502,2,FALSE))</f>
        <v/>
      </c>
      <c r="F942" s="29"/>
      <c r="G942" s="29"/>
      <c r="H942" s="24"/>
      <c r="I942" s="41">
        <f t="shared" si="58"/>
        <v>0</v>
      </c>
      <c r="J942" s="41" t="str">
        <f t="shared" si="59"/>
        <v/>
      </c>
      <c r="K942" s="24"/>
      <c r="L942" s="58" t="str">
        <f>IF(C942=0,"",VLOOKUP(C942,Afdelingen!$A$3:$H$102,8,FALSE))</f>
        <v/>
      </c>
      <c r="M942" s="35"/>
    </row>
    <row r="943" spans="1:13" x14ac:dyDescent="0.3">
      <c r="A943" s="2" t="str">
        <f t="shared" si="56"/>
        <v>0</v>
      </c>
      <c r="B943" s="2" t="str">
        <f t="shared" si="57"/>
        <v>0</v>
      </c>
      <c r="C943" s="17"/>
      <c r="D943" s="24"/>
      <c r="E943" s="55" t="str">
        <f>IF(D943="","",VLOOKUP(D943,'Thema''s Normen Processen'!$A$3:$D$502,2,FALSE))</f>
        <v/>
      </c>
      <c r="F943" s="29"/>
      <c r="G943" s="29"/>
      <c r="H943" s="24"/>
      <c r="I943" s="41">
        <f t="shared" si="58"/>
        <v>0</v>
      </c>
      <c r="J943" s="41" t="str">
        <f t="shared" si="59"/>
        <v/>
      </c>
      <c r="K943" s="24"/>
      <c r="L943" s="58" t="str">
        <f>IF(C943=0,"",VLOOKUP(C943,Afdelingen!$A$3:$H$102,8,FALSE))</f>
        <v/>
      </c>
      <c r="M943" s="35"/>
    </row>
    <row r="944" spans="1:13" x14ac:dyDescent="0.3">
      <c r="A944" s="2" t="str">
        <f t="shared" si="56"/>
        <v>0</v>
      </c>
      <c r="B944" s="2" t="str">
        <f t="shared" si="57"/>
        <v>0</v>
      </c>
      <c r="C944" s="17"/>
      <c r="D944" s="24"/>
      <c r="E944" s="55" t="str">
        <f>IF(D944="","",VLOOKUP(D944,'Thema''s Normen Processen'!$A$3:$D$502,2,FALSE))</f>
        <v/>
      </c>
      <c r="F944" s="29"/>
      <c r="G944" s="29"/>
      <c r="H944" s="24"/>
      <c r="I944" s="41">
        <f t="shared" si="58"/>
        <v>0</v>
      </c>
      <c r="J944" s="41" t="str">
        <f t="shared" si="59"/>
        <v/>
      </c>
      <c r="K944" s="24"/>
      <c r="L944" s="58" t="str">
        <f>IF(C944=0,"",VLOOKUP(C944,Afdelingen!$A$3:$H$102,8,FALSE))</f>
        <v/>
      </c>
      <c r="M944" s="35"/>
    </row>
    <row r="945" spans="1:13" x14ac:dyDescent="0.3">
      <c r="A945" s="2" t="str">
        <f t="shared" si="56"/>
        <v>0</v>
      </c>
      <c r="B945" s="2" t="str">
        <f t="shared" si="57"/>
        <v>0</v>
      </c>
      <c r="C945" s="17"/>
      <c r="D945" s="24"/>
      <c r="E945" s="55" t="str">
        <f>IF(D945="","",VLOOKUP(D945,'Thema''s Normen Processen'!$A$3:$D$502,2,FALSE))</f>
        <v/>
      </c>
      <c r="F945" s="29"/>
      <c r="G945" s="29"/>
      <c r="H945" s="24"/>
      <c r="I945" s="41">
        <f t="shared" si="58"/>
        <v>0</v>
      </c>
      <c r="J945" s="41" t="str">
        <f t="shared" si="59"/>
        <v/>
      </c>
      <c r="K945" s="24"/>
      <c r="L945" s="58" t="str">
        <f>IF(C945=0,"",VLOOKUP(C945,Afdelingen!$A$3:$H$102,8,FALSE))</f>
        <v/>
      </c>
      <c r="M945" s="35"/>
    </row>
    <row r="946" spans="1:13" x14ac:dyDescent="0.3">
      <c r="A946" s="2" t="str">
        <f t="shared" si="56"/>
        <v>0</v>
      </c>
      <c r="B946" s="2" t="str">
        <f t="shared" si="57"/>
        <v>0</v>
      </c>
      <c r="C946" s="17"/>
      <c r="D946" s="24"/>
      <c r="E946" s="55" t="str">
        <f>IF(D946="","",VLOOKUP(D946,'Thema''s Normen Processen'!$A$3:$D$502,2,FALSE))</f>
        <v/>
      </c>
      <c r="F946" s="29"/>
      <c r="G946" s="29"/>
      <c r="H946" s="24"/>
      <c r="I946" s="41">
        <f t="shared" si="58"/>
        <v>0</v>
      </c>
      <c r="J946" s="41" t="str">
        <f t="shared" si="59"/>
        <v/>
      </c>
      <c r="K946" s="24"/>
      <c r="L946" s="58" t="str">
        <f>IF(C946=0,"",VLOOKUP(C946,Afdelingen!$A$3:$H$102,8,FALSE))</f>
        <v/>
      </c>
      <c r="M946" s="35"/>
    </row>
    <row r="947" spans="1:13" x14ac:dyDescent="0.3">
      <c r="A947" s="2" t="str">
        <f t="shared" si="56"/>
        <v>0</v>
      </c>
      <c r="B947" s="2" t="str">
        <f t="shared" si="57"/>
        <v>0</v>
      </c>
      <c r="C947" s="17"/>
      <c r="D947" s="24"/>
      <c r="E947" s="55" t="str">
        <f>IF(D947="","",VLOOKUP(D947,'Thema''s Normen Processen'!$A$3:$D$502,2,FALSE))</f>
        <v/>
      </c>
      <c r="F947" s="29"/>
      <c r="G947" s="29"/>
      <c r="H947" s="24"/>
      <c r="I947" s="41">
        <f t="shared" si="58"/>
        <v>0</v>
      </c>
      <c r="J947" s="41" t="str">
        <f t="shared" si="59"/>
        <v/>
      </c>
      <c r="K947" s="24"/>
      <c r="L947" s="58" t="str">
        <f>IF(C947=0,"",VLOOKUP(C947,Afdelingen!$A$3:$H$102,8,FALSE))</f>
        <v/>
      </c>
      <c r="M947" s="35"/>
    </row>
    <row r="948" spans="1:13" x14ac:dyDescent="0.3">
      <c r="A948" s="2" t="str">
        <f t="shared" si="56"/>
        <v>0</v>
      </c>
      <c r="B948" s="2" t="str">
        <f t="shared" si="57"/>
        <v>0</v>
      </c>
      <c r="C948" s="17"/>
      <c r="D948" s="24"/>
      <c r="E948" s="55" t="str">
        <f>IF(D948="","",VLOOKUP(D948,'Thema''s Normen Processen'!$A$3:$D$502,2,FALSE))</f>
        <v/>
      </c>
      <c r="F948" s="29"/>
      <c r="G948" s="29"/>
      <c r="H948" s="24"/>
      <c r="I948" s="41">
        <f t="shared" si="58"/>
        <v>0</v>
      </c>
      <c r="J948" s="41" t="str">
        <f t="shared" si="59"/>
        <v/>
      </c>
      <c r="K948" s="24"/>
      <c r="L948" s="58" t="str">
        <f>IF(C948=0,"",VLOOKUP(C948,Afdelingen!$A$3:$H$102,8,FALSE))</f>
        <v/>
      </c>
      <c r="M948" s="35"/>
    </row>
    <row r="949" spans="1:13" x14ac:dyDescent="0.3">
      <c r="A949" s="2" t="str">
        <f t="shared" si="56"/>
        <v>0</v>
      </c>
      <c r="B949" s="2" t="str">
        <f t="shared" si="57"/>
        <v>0</v>
      </c>
      <c r="C949" s="17"/>
      <c r="D949" s="24"/>
      <c r="E949" s="55" t="str">
        <f>IF(D949="","",VLOOKUP(D949,'Thema''s Normen Processen'!$A$3:$D$502,2,FALSE))</f>
        <v/>
      </c>
      <c r="F949" s="29"/>
      <c r="G949" s="29"/>
      <c r="H949" s="24"/>
      <c r="I949" s="41">
        <f t="shared" si="58"/>
        <v>0</v>
      </c>
      <c r="J949" s="41" t="str">
        <f t="shared" si="59"/>
        <v/>
      </c>
      <c r="K949" s="24"/>
      <c r="L949" s="58" t="str">
        <f>IF(C949=0,"",VLOOKUP(C949,Afdelingen!$A$3:$H$102,8,FALSE))</f>
        <v/>
      </c>
      <c r="M949" s="35"/>
    </row>
    <row r="950" spans="1:13" x14ac:dyDescent="0.3">
      <c r="A950" s="2" t="str">
        <f t="shared" si="56"/>
        <v>0</v>
      </c>
      <c r="B950" s="2" t="str">
        <f t="shared" si="57"/>
        <v>0</v>
      </c>
      <c r="C950" s="17"/>
      <c r="D950" s="24"/>
      <c r="E950" s="55" t="str">
        <f>IF(D950="","",VLOOKUP(D950,'Thema''s Normen Processen'!$A$3:$D$502,2,FALSE))</f>
        <v/>
      </c>
      <c r="F950" s="29"/>
      <c r="G950" s="29"/>
      <c r="H950" s="24"/>
      <c r="I950" s="41">
        <f t="shared" si="58"/>
        <v>0</v>
      </c>
      <c r="J950" s="41" t="str">
        <f t="shared" si="59"/>
        <v/>
      </c>
      <c r="K950" s="24"/>
      <c r="L950" s="58" t="str">
        <f>IF(C950=0,"",VLOOKUP(C950,Afdelingen!$A$3:$H$102,8,FALSE))</f>
        <v/>
      </c>
      <c r="M950" s="35"/>
    </row>
    <row r="951" spans="1:13" x14ac:dyDescent="0.3">
      <c r="A951" s="2" t="str">
        <f t="shared" si="56"/>
        <v>0</v>
      </c>
      <c r="B951" s="2" t="str">
        <f t="shared" si="57"/>
        <v>0</v>
      </c>
      <c r="C951" s="17"/>
      <c r="D951" s="24"/>
      <c r="E951" s="55" t="str">
        <f>IF(D951="","",VLOOKUP(D951,'Thema''s Normen Processen'!$A$3:$D$502,2,FALSE))</f>
        <v/>
      </c>
      <c r="F951" s="29"/>
      <c r="G951" s="29"/>
      <c r="H951" s="24"/>
      <c r="I951" s="41">
        <f t="shared" si="58"/>
        <v>0</v>
      </c>
      <c r="J951" s="41" t="str">
        <f t="shared" si="59"/>
        <v/>
      </c>
      <c r="K951" s="24"/>
      <c r="L951" s="58" t="str">
        <f>IF(C951=0,"",VLOOKUP(C951,Afdelingen!$A$3:$H$102,8,FALSE))</f>
        <v/>
      </c>
      <c r="M951" s="35"/>
    </row>
    <row r="952" spans="1:13" x14ac:dyDescent="0.3">
      <c r="A952" s="2" t="str">
        <f t="shared" si="56"/>
        <v>0</v>
      </c>
      <c r="B952" s="2" t="str">
        <f t="shared" si="57"/>
        <v>0</v>
      </c>
      <c r="C952" s="17"/>
      <c r="D952" s="24"/>
      <c r="E952" s="55" t="str">
        <f>IF(D952="","",VLOOKUP(D952,'Thema''s Normen Processen'!$A$3:$D$502,2,FALSE))</f>
        <v/>
      </c>
      <c r="F952" s="29"/>
      <c r="G952" s="29"/>
      <c r="H952" s="24"/>
      <c r="I952" s="41">
        <f t="shared" si="58"/>
        <v>0</v>
      </c>
      <c r="J952" s="41" t="str">
        <f t="shared" si="59"/>
        <v/>
      </c>
      <c r="K952" s="24"/>
      <c r="L952" s="58" t="str">
        <f>IF(C952=0,"",VLOOKUP(C952,Afdelingen!$A$3:$H$102,8,FALSE))</f>
        <v/>
      </c>
      <c r="M952" s="35"/>
    </row>
    <row r="953" spans="1:13" x14ac:dyDescent="0.3">
      <c r="A953" s="2" t="str">
        <f t="shared" si="56"/>
        <v>0</v>
      </c>
      <c r="B953" s="2" t="str">
        <f t="shared" si="57"/>
        <v>0</v>
      </c>
      <c r="C953" s="17"/>
      <c r="D953" s="24"/>
      <c r="E953" s="55" t="str">
        <f>IF(D953="","",VLOOKUP(D953,'Thema''s Normen Processen'!$A$3:$D$502,2,FALSE))</f>
        <v/>
      </c>
      <c r="F953" s="29"/>
      <c r="G953" s="29"/>
      <c r="H953" s="24"/>
      <c r="I953" s="41">
        <f t="shared" si="58"/>
        <v>0</v>
      </c>
      <c r="J953" s="41" t="str">
        <f t="shared" si="59"/>
        <v/>
      </c>
      <c r="K953" s="24"/>
      <c r="L953" s="58" t="str">
        <f>IF(C953=0,"",VLOOKUP(C953,Afdelingen!$A$3:$H$102,8,FALSE))</f>
        <v/>
      </c>
      <c r="M953" s="35"/>
    </row>
    <row r="954" spans="1:13" x14ac:dyDescent="0.3">
      <c r="A954" s="2" t="str">
        <f t="shared" si="56"/>
        <v>0</v>
      </c>
      <c r="B954" s="2" t="str">
        <f t="shared" si="57"/>
        <v>0</v>
      </c>
      <c r="C954" s="17"/>
      <c r="D954" s="24"/>
      <c r="E954" s="55" t="str">
        <f>IF(D954="","",VLOOKUP(D954,'Thema''s Normen Processen'!$A$3:$D$502,2,FALSE))</f>
        <v/>
      </c>
      <c r="F954" s="29"/>
      <c r="G954" s="29"/>
      <c r="H954" s="24"/>
      <c r="I954" s="41">
        <f t="shared" si="58"/>
        <v>0</v>
      </c>
      <c r="J954" s="41" t="str">
        <f t="shared" si="59"/>
        <v/>
      </c>
      <c r="K954" s="24"/>
      <c r="L954" s="58" t="str">
        <f>IF(C954=0,"",VLOOKUP(C954,Afdelingen!$A$3:$H$102,8,FALSE))</f>
        <v/>
      </c>
      <c r="M954" s="35"/>
    </row>
    <row r="955" spans="1:13" x14ac:dyDescent="0.3">
      <c r="A955" s="2" t="str">
        <f t="shared" si="56"/>
        <v>0</v>
      </c>
      <c r="B955" s="2" t="str">
        <f t="shared" si="57"/>
        <v>0</v>
      </c>
      <c r="C955" s="17"/>
      <c r="D955" s="24"/>
      <c r="E955" s="55" t="str">
        <f>IF(D955="","",VLOOKUP(D955,'Thema''s Normen Processen'!$A$3:$D$502,2,FALSE))</f>
        <v/>
      </c>
      <c r="F955" s="29"/>
      <c r="G955" s="29"/>
      <c r="H955" s="24"/>
      <c r="I955" s="41">
        <f t="shared" si="58"/>
        <v>0</v>
      </c>
      <c r="J955" s="41" t="str">
        <f t="shared" si="59"/>
        <v/>
      </c>
      <c r="K955" s="24"/>
      <c r="L955" s="58" t="str">
        <f>IF(C955=0,"",VLOOKUP(C955,Afdelingen!$A$3:$H$102,8,FALSE))</f>
        <v/>
      </c>
      <c r="M955" s="35"/>
    </row>
    <row r="956" spans="1:13" x14ac:dyDescent="0.3">
      <c r="A956" s="2" t="str">
        <f t="shared" si="56"/>
        <v>0</v>
      </c>
      <c r="B956" s="2" t="str">
        <f t="shared" si="57"/>
        <v>0</v>
      </c>
      <c r="C956" s="17"/>
      <c r="D956" s="24"/>
      <c r="E956" s="55" t="str">
        <f>IF(D956="","",VLOOKUP(D956,'Thema''s Normen Processen'!$A$3:$D$502,2,FALSE))</f>
        <v/>
      </c>
      <c r="F956" s="29"/>
      <c r="G956" s="29"/>
      <c r="H956" s="24"/>
      <c r="I956" s="41">
        <f t="shared" si="58"/>
        <v>0</v>
      </c>
      <c r="J956" s="41" t="str">
        <f t="shared" si="59"/>
        <v/>
      </c>
      <c r="K956" s="24"/>
      <c r="L956" s="58" t="str">
        <f>IF(C956=0,"",VLOOKUP(C956,Afdelingen!$A$3:$H$102,8,FALSE))</f>
        <v/>
      </c>
      <c r="M956" s="35"/>
    </row>
    <row r="957" spans="1:13" x14ac:dyDescent="0.3">
      <c r="A957" s="2" t="str">
        <f t="shared" si="56"/>
        <v>0</v>
      </c>
      <c r="B957" s="2" t="str">
        <f t="shared" si="57"/>
        <v>0</v>
      </c>
      <c r="C957" s="17"/>
      <c r="D957" s="24"/>
      <c r="E957" s="55" t="str">
        <f>IF(D957="","",VLOOKUP(D957,'Thema''s Normen Processen'!$A$3:$D$502,2,FALSE))</f>
        <v/>
      </c>
      <c r="F957" s="29"/>
      <c r="G957" s="29"/>
      <c r="H957" s="24"/>
      <c r="I957" s="41">
        <f t="shared" si="58"/>
        <v>0</v>
      </c>
      <c r="J957" s="41" t="str">
        <f t="shared" si="59"/>
        <v/>
      </c>
      <c r="K957" s="24"/>
      <c r="L957" s="58" t="str">
        <f>IF(C957=0,"",VLOOKUP(C957,Afdelingen!$A$3:$H$102,8,FALSE))</f>
        <v/>
      </c>
      <c r="M957" s="35"/>
    </row>
    <row r="958" spans="1:13" x14ac:dyDescent="0.3">
      <c r="A958" s="2" t="str">
        <f t="shared" si="56"/>
        <v>0</v>
      </c>
      <c r="B958" s="2" t="str">
        <f t="shared" si="57"/>
        <v>0</v>
      </c>
      <c r="C958" s="17"/>
      <c r="D958" s="24"/>
      <c r="E958" s="55" t="str">
        <f>IF(D958="","",VLOOKUP(D958,'Thema''s Normen Processen'!$A$3:$D$502,2,FALSE))</f>
        <v/>
      </c>
      <c r="F958" s="29"/>
      <c r="G958" s="29"/>
      <c r="H958" s="24"/>
      <c r="I958" s="41">
        <f t="shared" si="58"/>
        <v>0</v>
      </c>
      <c r="J958" s="41" t="str">
        <f t="shared" si="59"/>
        <v/>
      </c>
      <c r="K958" s="24"/>
      <c r="L958" s="58" t="str">
        <f>IF(C958=0,"",VLOOKUP(C958,Afdelingen!$A$3:$H$102,8,FALSE))</f>
        <v/>
      </c>
      <c r="M958" s="35"/>
    </row>
    <row r="959" spans="1:13" x14ac:dyDescent="0.3">
      <c r="A959" s="2" t="str">
        <f t="shared" si="56"/>
        <v>0</v>
      </c>
      <c r="B959" s="2" t="str">
        <f t="shared" si="57"/>
        <v>0</v>
      </c>
      <c r="C959" s="17"/>
      <c r="D959" s="24"/>
      <c r="E959" s="55" t="str">
        <f>IF(D959="","",VLOOKUP(D959,'Thema''s Normen Processen'!$A$3:$D$502,2,FALSE))</f>
        <v/>
      </c>
      <c r="F959" s="29"/>
      <c r="G959" s="29"/>
      <c r="H959" s="24"/>
      <c r="I959" s="41">
        <f t="shared" si="58"/>
        <v>0</v>
      </c>
      <c r="J959" s="41" t="str">
        <f t="shared" si="59"/>
        <v/>
      </c>
      <c r="K959" s="24"/>
      <c r="L959" s="58" t="str">
        <f>IF(C959=0,"",VLOOKUP(C959,Afdelingen!$A$3:$H$102,8,FALSE))</f>
        <v/>
      </c>
      <c r="M959" s="35"/>
    </row>
    <row r="960" spans="1:13" x14ac:dyDescent="0.3">
      <c r="A960" s="2" t="str">
        <f t="shared" si="56"/>
        <v>0</v>
      </c>
      <c r="B960" s="2" t="str">
        <f t="shared" si="57"/>
        <v>0</v>
      </c>
      <c r="C960" s="17"/>
      <c r="D960" s="24"/>
      <c r="E960" s="55" t="str">
        <f>IF(D960="","",VLOOKUP(D960,'Thema''s Normen Processen'!$A$3:$D$502,2,FALSE))</f>
        <v/>
      </c>
      <c r="F960" s="29"/>
      <c r="G960" s="29"/>
      <c r="H960" s="24"/>
      <c r="I960" s="41">
        <f t="shared" si="58"/>
        <v>0</v>
      </c>
      <c r="J960" s="41" t="str">
        <f t="shared" si="59"/>
        <v/>
      </c>
      <c r="K960" s="24"/>
      <c r="L960" s="58" t="str">
        <f>IF(C960=0,"",VLOOKUP(C960,Afdelingen!$A$3:$H$102,8,FALSE))</f>
        <v/>
      </c>
      <c r="M960" s="35"/>
    </row>
    <row r="961" spans="1:13" x14ac:dyDescent="0.3">
      <c r="A961" s="2" t="str">
        <f t="shared" si="56"/>
        <v>0</v>
      </c>
      <c r="B961" s="2" t="str">
        <f t="shared" si="57"/>
        <v>0</v>
      </c>
      <c r="C961" s="17"/>
      <c r="D961" s="24"/>
      <c r="E961" s="55" t="str">
        <f>IF(D961="","",VLOOKUP(D961,'Thema''s Normen Processen'!$A$3:$D$502,2,FALSE))</f>
        <v/>
      </c>
      <c r="F961" s="29"/>
      <c r="G961" s="29"/>
      <c r="H961" s="24"/>
      <c r="I961" s="41">
        <f t="shared" si="58"/>
        <v>0</v>
      </c>
      <c r="J961" s="41" t="str">
        <f t="shared" si="59"/>
        <v/>
      </c>
      <c r="K961" s="24"/>
      <c r="L961" s="58" t="str">
        <f>IF(C961=0,"",VLOOKUP(C961,Afdelingen!$A$3:$H$102,8,FALSE))</f>
        <v/>
      </c>
      <c r="M961" s="35"/>
    </row>
    <row r="962" spans="1:13" x14ac:dyDescent="0.3">
      <c r="A962" s="2" t="str">
        <f t="shared" si="56"/>
        <v>0</v>
      </c>
      <c r="B962" s="2" t="str">
        <f t="shared" si="57"/>
        <v>0</v>
      </c>
      <c r="C962" s="17"/>
      <c r="D962" s="24"/>
      <c r="E962" s="55" t="str">
        <f>IF(D962="","",VLOOKUP(D962,'Thema''s Normen Processen'!$A$3:$D$502,2,FALSE))</f>
        <v/>
      </c>
      <c r="F962" s="29"/>
      <c r="G962" s="29"/>
      <c r="H962" s="24"/>
      <c r="I962" s="41">
        <f t="shared" si="58"/>
        <v>0</v>
      </c>
      <c r="J962" s="41" t="str">
        <f t="shared" si="59"/>
        <v/>
      </c>
      <c r="K962" s="24"/>
      <c r="L962" s="58" t="str">
        <f>IF(C962=0,"",VLOOKUP(C962,Afdelingen!$A$3:$H$102,8,FALSE))</f>
        <v/>
      </c>
      <c r="M962" s="35"/>
    </row>
    <row r="963" spans="1:13" x14ac:dyDescent="0.3">
      <c r="A963" s="2" t="str">
        <f t="shared" si="56"/>
        <v>0</v>
      </c>
      <c r="B963" s="2" t="str">
        <f t="shared" si="57"/>
        <v>0</v>
      </c>
      <c r="C963" s="17"/>
      <c r="D963" s="24"/>
      <c r="E963" s="55" t="str">
        <f>IF(D963="","",VLOOKUP(D963,'Thema''s Normen Processen'!$A$3:$D$502,2,FALSE))</f>
        <v/>
      </c>
      <c r="F963" s="29"/>
      <c r="G963" s="29"/>
      <c r="H963" s="24"/>
      <c r="I963" s="41">
        <f t="shared" si="58"/>
        <v>0</v>
      </c>
      <c r="J963" s="41" t="str">
        <f t="shared" si="59"/>
        <v/>
      </c>
      <c r="K963" s="24"/>
      <c r="L963" s="58" t="str">
        <f>IF(C963=0,"",VLOOKUP(C963,Afdelingen!$A$3:$H$102,8,FALSE))</f>
        <v/>
      </c>
      <c r="M963" s="35"/>
    </row>
    <row r="964" spans="1:13" x14ac:dyDescent="0.3">
      <c r="A964" s="2" t="str">
        <f t="shared" ref="A964:A1003" si="60">CONCATENATE(C964,I964,J964)</f>
        <v>0</v>
      </c>
      <c r="B964" s="2" t="str">
        <f t="shared" ref="B964:B1003" si="61">CONCATENATE(D964,I964,J964)</f>
        <v>0</v>
      </c>
      <c r="C964" s="17"/>
      <c r="D964" s="24"/>
      <c r="E964" s="55" t="str">
        <f>IF(D964="","",VLOOKUP(D964,'Thema''s Normen Processen'!$A$3:$D$502,2,FALSE))</f>
        <v/>
      </c>
      <c r="F964" s="29"/>
      <c r="G964" s="29"/>
      <c r="H964" s="24"/>
      <c r="I964" s="41">
        <f t="shared" ref="I964:I1002" si="62">IF(H964=0,0,VLOOKUP(MONTH(H964),$AD$2:$AE$13,2,FALSE))</f>
        <v>0</v>
      </c>
      <c r="J964" s="41" t="str">
        <f t="shared" ref="J964:J1002" si="63">IF(H964="","",YEAR(H964))</f>
        <v/>
      </c>
      <c r="K964" s="24"/>
      <c r="L964" s="58" t="str">
        <f>IF(C964=0,"",VLOOKUP(C964,Afdelingen!$A$3:$H$102,8,FALSE))</f>
        <v/>
      </c>
      <c r="M964" s="35"/>
    </row>
    <row r="965" spans="1:13" x14ac:dyDescent="0.3">
      <c r="A965" s="2" t="str">
        <f t="shared" si="60"/>
        <v>0</v>
      </c>
      <c r="B965" s="2" t="str">
        <f t="shared" si="61"/>
        <v>0</v>
      </c>
      <c r="C965" s="17"/>
      <c r="D965" s="24"/>
      <c r="E965" s="55" t="str">
        <f>IF(D965="","",VLOOKUP(D965,'Thema''s Normen Processen'!$A$3:$D$502,2,FALSE))</f>
        <v/>
      </c>
      <c r="F965" s="29"/>
      <c r="G965" s="29"/>
      <c r="H965" s="24"/>
      <c r="I965" s="41">
        <f t="shared" si="62"/>
        <v>0</v>
      </c>
      <c r="J965" s="41" t="str">
        <f t="shared" si="63"/>
        <v/>
      </c>
      <c r="K965" s="24"/>
      <c r="L965" s="58" t="str">
        <f>IF(C965=0,"",VLOOKUP(C965,Afdelingen!$A$3:$H$102,8,FALSE))</f>
        <v/>
      </c>
      <c r="M965" s="35"/>
    </row>
    <row r="966" spans="1:13" x14ac:dyDescent="0.3">
      <c r="A966" s="2" t="str">
        <f t="shared" si="60"/>
        <v>0</v>
      </c>
      <c r="B966" s="2" t="str">
        <f t="shared" si="61"/>
        <v>0</v>
      </c>
      <c r="C966" s="17"/>
      <c r="D966" s="24"/>
      <c r="E966" s="55" t="str">
        <f>IF(D966="","",VLOOKUP(D966,'Thema''s Normen Processen'!$A$3:$D$502,2,FALSE))</f>
        <v/>
      </c>
      <c r="F966" s="29"/>
      <c r="G966" s="29"/>
      <c r="H966" s="24"/>
      <c r="I966" s="41">
        <f t="shared" si="62"/>
        <v>0</v>
      </c>
      <c r="J966" s="41" t="str">
        <f t="shared" si="63"/>
        <v/>
      </c>
      <c r="K966" s="24"/>
      <c r="L966" s="58" t="str">
        <f>IF(C966=0,"",VLOOKUP(C966,Afdelingen!$A$3:$H$102,8,FALSE))</f>
        <v/>
      </c>
      <c r="M966" s="35"/>
    </row>
    <row r="967" spans="1:13" x14ac:dyDescent="0.3">
      <c r="A967" s="2" t="str">
        <f t="shared" si="60"/>
        <v>0</v>
      </c>
      <c r="B967" s="2" t="str">
        <f t="shared" si="61"/>
        <v>0</v>
      </c>
      <c r="C967" s="17"/>
      <c r="D967" s="24"/>
      <c r="E967" s="55" t="str">
        <f>IF(D967="","",VLOOKUP(D967,'Thema''s Normen Processen'!$A$3:$D$502,2,FALSE))</f>
        <v/>
      </c>
      <c r="F967" s="29"/>
      <c r="G967" s="29"/>
      <c r="H967" s="24"/>
      <c r="I967" s="41">
        <f t="shared" si="62"/>
        <v>0</v>
      </c>
      <c r="J967" s="41" t="str">
        <f t="shared" si="63"/>
        <v/>
      </c>
      <c r="K967" s="24"/>
      <c r="L967" s="58" t="str">
        <f>IF(C967=0,"",VLOOKUP(C967,Afdelingen!$A$3:$H$102,8,FALSE))</f>
        <v/>
      </c>
      <c r="M967" s="35"/>
    </row>
    <row r="968" spans="1:13" x14ac:dyDescent="0.3">
      <c r="A968" s="2" t="str">
        <f t="shared" si="60"/>
        <v>0</v>
      </c>
      <c r="B968" s="2" t="str">
        <f t="shared" si="61"/>
        <v>0</v>
      </c>
      <c r="C968" s="17"/>
      <c r="D968" s="24"/>
      <c r="E968" s="55" t="str">
        <f>IF(D968="","",VLOOKUP(D968,'Thema''s Normen Processen'!$A$3:$D$502,2,FALSE))</f>
        <v/>
      </c>
      <c r="F968" s="29"/>
      <c r="G968" s="29"/>
      <c r="H968" s="24"/>
      <c r="I968" s="41">
        <f t="shared" si="62"/>
        <v>0</v>
      </c>
      <c r="J968" s="41" t="str">
        <f t="shared" si="63"/>
        <v/>
      </c>
      <c r="K968" s="24"/>
      <c r="L968" s="58" t="str">
        <f>IF(C968=0,"",VLOOKUP(C968,Afdelingen!$A$3:$H$102,8,FALSE))</f>
        <v/>
      </c>
      <c r="M968" s="35"/>
    </row>
    <row r="969" spans="1:13" x14ac:dyDescent="0.3">
      <c r="A969" s="2" t="str">
        <f t="shared" si="60"/>
        <v>0</v>
      </c>
      <c r="B969" s="2" t="str">
        <f t="shared" si="61"/>
        <v>0</v>
      </c>
      <c r="C969" s="17"/>
      <c r="D969" s="24"/>
      <c r="E969" s="55" t="str">
        <f>IF(D969="","",VLOOKUP(D969,'Thema''s Normen Processen'!$A$3:$D$502,2,FALSE))</f>
        <v/>
      </c>
      <c r="F969" s="29"/>
      <c r="G969" s="29"/>
      <c r="H969" s="24"/>
      <c r="I969" s="41">
        <f t="shared" si="62"/>
        <v>0</v>
      </c>
      <c r="J969" s="41" t="str">
        <f t="shared" si="63"/>
        <v/>
      </c>
      <c r="K969" s="24"/>
      <c r="L969" s="58" t="str">
        <f>IF(C969=0,"",VLOOKUP(C969,Afdelingen!$A$3:$H$102,8,FALSE))</f>
        <v/>
      </c>
      <c r="M969" s="35"/>
    </row>
    <row r="970" spans="1:13" x14ac:dyDescent="0.3">
      <c r="A970" s="2" t="str">
        <f t="shared" si="60"/>
        <v>0</v>
      </c>
      <c r="B970" s="2" t="str">
        <f t="shared" si="61"/>
        <v>0</v>
      </c>
      <c r="C970" s="17"/>
      <c r="D970" s="24"/>
      <c r="E970" s="55" t="str">
        <f>IF(D970="","",VLOOKUP(D970,'Thema''s Normen Processen'!$A$3:$D$502,2,FALSE))</f>
        <v/>
      </c>
      <c r="F970" s="29"/>
      <c r="G970" s="29"/>
      <c r="H970" s="24"/>
      <c r="I970" s="41">
        <f t="shared" si="62"/>
        <v>0</v>
      </c>
      <c r="J970" s="41" t="str">
        <f t="shared" si="63"/>
        <v/>
      </c>
      <c r="K970" s="24"/>
      <c r="L970" s="58" t="str">
        <f>IF(C970=0,"",VLOOKUP(C970,Afdelingen!$A$3:$H$102,8,FALSE))</f>
        <v/>
      </c>
      <c r="M970" s="35"/>
    </row>
    <row r="971" spans="1:13" x14ac:dyDescent="0.3">
      <c r="A971" s="2" t="str">
        <f t="shared" si="60"/>
        <v>0</v>
      </c>
      <c r="B971" s="2" t="str">
        <f t="shared" si="61"/>
        <v>0</v>
      </c>
      <c r="C971" s="17"/>
      <c r="D971" s="24"/>
      <c r="E971" s="55" t="str">
        <f>IF(D971="","",VLOOKUP(D971,'Thema''s Normen Processen'!$A$3:$D$502,2,FALSE))</f>
        <v/>
      </c>
      <c r="F971" s="29"/>
      <c r="G971" s="29"/>
      <c r="H971" s="24"/>
      <c r="I971" s="41">
        <f t="shared" si="62"/>
        <v>0</v>
      </c>
      <c r="J971" s="41" t="str">
        <f t="shared" si="63"/>
        <v/>
      </c>
      <c r="K971" s="24"/>
      <c r="L971" s="58" t="str">
        <f>IF(C971=0,"",VLOOKUP(C971,Afdelingen!$A$3:$H$102,8,FALSE))</f>
        <v/>
      </c>
      <c r="M971" s="35"/>
    </row>
    <row r="972" spans="1:13" x14ac:dyDescent="0.3">
      <c r="A972" s="2" t="str">
        <f t="shared" si="60"/>
        <v>0</v>
      </c>
      <c r="B972" s="2" t="str">
        <f t="shared" si="61"/>
        <v>0</v>
      </c>
      <c r="C972" s="17"/>
      <c r="D972" s="24"/>
      <c r="E972" s="55" t="str">
        <f>IF(D972="","",VLOOKUP(D972,'Thema''s Normen Processen'!$A$3:$D$502,2,FALSE))</f>
        <v/>
      </c>
      <c r="F972" s="29"/>
      <c r="G972" s="29"/>
      <c r="H972" s="24"/>
      <c r="I972" s="41">
        <f t="shared" si="62"/>
        <v>0</v>
      </c>
      <c r="J972" s="41" t="str">
        <f t="shared" si="63"/>
        <v/>
      </c>
      <c r="K972" s="24"/>
      <c r="L972" s="58" t="str">
        <f>IF(C972=0,"",VLOOKUP(C972,Afdelingen!$A$3:$H$102,8,FALSE))</f>
        <v/>
      </c>
      <c r="M972" s="35"/>
    </row>
    <row r="973" spans="1:13" x14ac:dyDescent="0.3">
      <c r="A973" s="2" t="str">
        <f t="shared" si="60"/>
        <v>0</v>
      </c>
      <c r="B973" s="2" t="str">
        <f t="shared" si="61"/>
        <v>0</v>
      </c>
      <c r="C973" s="17"/>
      <c r="D973" s="24"/>
      <c r="E973" s="55" t="str">
        <f>IF(D973="","",VLOOKUP(D973,'Thema''s Normen Processen'!$A$3:$D$502,2,FALSE))</f>
        <v/>
      </c>
      <c r="F973" s="29"/>
      <c r="G973" s="29"/>
      <c r="H973" s="24"/>
      <c r="I973" s="41">
        <f t="shared" si="62"/>
        <v>0</v>
      </c>
      <c r="J973" s="41" t="str">
        <f t="shared" si="63"/>
        <v/>
      </c>
      <c r="K973" s="24"/>
      <c r="L973" s="58" t="str">
        <f>IF(C973=0,"",VLOOKUP(C973,Afdelingen!$A$3:$H$102,8,FALSE))</f>
        <v/>
      </c>
      <c r="M973" s="35"/>
    </row>
    <row r="974" spans="1:13" x14ac:dyDescent="0.3">
      <c r="A974" s="2" t="str">
        <f t="shared" si="60"/>
        <v>0</v>
      </c>
      <c r="B974" s="2" t="str">
        <f t="shared" si="61"/>
        <v>0</v>
      </c>
      <c r="C974" s="17"/>
      <c r="D974" s="24"/>
      <c r="E974" s="55" t="str">
        <f>IF(D974="","",VLOOKUP(D974,'Thema''s Normen Processen'!$A$3:$D$502,2,FALSE))</f>
        <v/>
      </c>
      <c r="F974" s="29"/>
      <c r="G974" s="29"/>
      <c r="H974" s="24"/>
      <c r="I974" s="41">
        <f t="shared" si="62"/>
        <v>0</v>
      </c>
      <c r="J974" s="41" t="str">
        <f t="shared" si="63"/>
        <v/>
      </c>
      <c r="K974" s="24"/>
      <c r="L974" s="58" t="str">
        <f>IF(C974=0,"",VLOOKUP(C974,Afdelingen!$A$3:$H$102,8,FALSE))</f>
        <v/>
      </c>
      <c r="M974" s="35"/>
    </row>
    <row r="975" spans="1:13" x14ac:dyDescent="0.3">
      <c r="A975" s="2" t="str">
        <f t="shared" si="60"/>
        <v>0</v>
      </c>
      <c r="B975" s="2" t="str">
        <f t="shared" si="61"/>
        <v>0</v>
      </c>
      <c r="C975" s="17"/>
      <c r="D975" s="24"/>
      <c r="E975" s="55" t="str">
        <f>IF(D975="","",VLOOKUP(D975,'Thema''s Normen Processen'!$A$3:$D$502,2,FALSE))</f>
        <v/>
      </c>
      <c r="F975" s="29"/>
      <c r="G975" s="29"/>
      <c r="H975" s="24"/>
      <c r="I975" s="41">
        <f t="shared" si="62"/>
        <v>0</v>
      </c>
      <c r="J975" s="41" t="str">
        <f t="shared" si="63"/>
        <v/>
      </c>
      <c r="K975" s="24"/>
      <c r="L975" s="58" t="str">
        <f>IF(C975=0,"",VLOOKUP(C975,Afdelingen!$A$3:$H$102,8,FALSE))</f>
        <v/>
      </c>
      <c r="M975" s="35"/>
    </row>
    <row r="976" spans="1:13" x14ac:dyDescent="0.3">
      <c r="A976" s="2" t="str">
        <f t="shared" si="60"/>
        <v>0</v>
      </c>
      <c r="B976" s="2" t="str">
        <f t="shared" si="61"/>
        <v>0</v>
      </c>
      <c r="C976" s="17"/>
      <c r="D976" s="24"/>
      <c r="E976" s="55" t="str">
        <f>IF(D976="","",VLOOKUP(D976,'Thema''s Normen Processen'!$A$3:$D$502,2,FALSE))</f>
        <v/>
      </c>
      <c r="F976" s="29"/>
      <c r="G976" s="29"/>
      <c r="H976" s="24"/>
      <c r="I976" s="41">
        <f t="shared" si="62"/>
        <v>0</v>
      </c>
      <c r="J976" s="41" t="str">
        <f t="shared" si="63"/>
        <v/>
      </c>
      <c r="K976" s="24"/>
      <c r="L976" s="58" t="str">
        <f>IF(C976=0,"",VLOOKUP(C976,Afdelingen!$A$3:$H$102,8,FALSE))</f>
        <v/>
      </c>
      <c r="M976" s="35"/>
    </row>
    <row r="977" spans="1:13" x14ac:dyDescent="0.3">
      <c r="A977" s="2" t="str">
        <f t="shared" si="60"/>
        <v>0</v>
      </c>
      <c r="B977" s="2" t="str">
        <f t="shared" si="61"/>
        <v>0</v>
      </c>
      <c r="C977" s="17"/>
      <c r="D977" s="24"/>
      <c r="E977" s="55" t="str">
        <f>IF(D977="","",VLOOKUP(D977,'Thema''s Normen Processen'!$A$3:$D$502,2,FALSE))</f>
        <v/>
      </c>
      <c r="F977" s="29"/>
      <c r="G977" s="29"/>
      <c r="H977" s="24"/>
      <c r="I977" s="41">
        <f t="shared" si="62"/>
        <v>0</v>
      </c>
      <c r="J977" s="41" t="str">
        <f t="shared" si="63"/>
        <v/>
      </c>
      <c r="K977" s="24"/>
      <c r="L977" s="58" t="str">
        <f>IF(C977=0,"",VLOOKUP(C977,Afdelingen!$A$3:$H$102,8,FALSE))</f>
        <v/>
      </c>
      <c r="M977" s="35"/>
    </row>
    <row r="978" spans="1:13" x14ac:dyDescent="0.3">
      <c r="A978" s="2" t="str">
        <f t="shared" si="60"/>
        <v>0</v>
      </c>
      <c r="B978" s="2" t="str">
        <f t="shared" si="61"/>
        <v>0</v>
      </c>
      <c r="C978" s="17"/>
      <c r="D978" s="24"/>
      <c r="E978" s="55" t="str">
        <f>IF(D978="","",VLOOKUP(D978,'Thema''s Normen Processen'!$A$3:$D$502,2,FALSE))</f>
        <v/>
      </c>
      <c r="F978" s="29"/>
      <c r="G978" s="29"/>
      <c r="H978" s="24"/>
      <c r="I978" s="41">
        <f t="shared" si="62"/>
        <v>0</v>
      </c>
      <c r="J978" s="41" t="str">
        <f t="shared" si="63"/>
        <v/>
      </c>
      <c r="K978" s="24"/>
      <c r="L978" s="58" t="str">
        <f>IF(C978=0,"",VLOOKUP(C978,Afdelingen!$A$3:$H$102,8,FALSE))</f>
        <v/>
      </c>
      <c r="M978" s="35"/>
    </row>
    <row r="979" spans="1:13" x14ac:dyDescent="0.3">
      <c r="A979" s="2" t="str">
        <f t="shared" si="60"/>
        <v>0</v>
      </c>
      <c r="B979" s="2" t="str">
        <f t="shared" si="61"/>
        <v>0</v>
      </c>
      <c r="C979" s="17"/>
      <c r="D979" s="24"/>
      <c r="E979" s="55" t="str">
        <f>IF(D979="","",VLOOKUP(D979,'Thema''s Normen Processen'!$A$3:$D$502,2,FALSE))</f>
        <v/>
      </c>
      <c r="F979" s="29"/>
      <c r="G979" s="29"/>
      <c r="H979" s="24"/>
      <c r="I979" s="41">
        <f t="shared" si="62"/>
        <v>0</v>
      </c>
      <c r="J979" s="41" t="str">
        <f t="shared" si="63"/>
        <v/>
      </c>
      <c r="K979" s="24"/>
      <c r="L979" s="58" t="str">
        <f>IF(C979=0,"",VLOOKUP(C979,Afdelingen!$A$3:$H$102,8,FALSE))</f>
        <v/>
      </c>
      <c r="M979" s="35"/>
    </row>
    <row r="980" spans="1:13" x14ac:dyDescent="0.3">
      <c r="A980" s="2" t="str">
        <f t="shared" si="60"/>
        <v>0</v>
      </c>
      <c r="B980" s="2" t="str">
        <f t="shared" si="61"/>
        <v>0</v>
      </c>
      <c r="C980" s="17"/>
      <c r="D980" s="24"/>
      <c r="E980" s="55" t="str">
        <f>IF(D980="","",VLOOKUP(D980,'Thema''s Normen Processen'!$A$3:$D$502,2,FALSE))</f>
        <v/>
      </c>
      <c r="F980" s="29"/>
      <c r="G980" s="29"/>
      <c r="H980" s="24"/>
      <c r="I980" s="41">
        <f t="shared" si="62"/>
        <v>0</v>
      </c>
      <c r="J980" s="41" t="str">
        <f t="shared" si="63"/>
        <v/>
      </c>
      <c r="K980" s="24"/>
      <c r="L980" s="58" t="str">
        <f>IF(C980=0,"",VLOOKUP(C980,Afdelingen!$A$3:$H$102,8,FALSE))</f>
        <v/>
      </c>
      <c r="M980" s="35"/>
    </row>
    <row r="981" spans="1:13" x14ac:dyDescent="0.3">
      <c r="A981" s="2" t="str">
        <f t="shared" si="60"/>
        <v>0</v>
      </c>
      <c r="B981" s="2" t="str">
        <f t="shared" si="61"/>
        <v>0</v>
      </c>
      <c r="C981" s="17"/>
      <c r="D981" s="24"/>
      <c r="E981" s="55" t="str">
        <f>IF(D981="","",VLOOKUP(D981,'Thema''s Normen Processen'!$A$3:$D$502,2,FALSE))</f>
        <v/>
      </c>
      <c r="F981" s="29"/>
      <c r="G981" s="29"/>
      <c r="H981" s="24"/>
      <c r="I981" s="41">
        <f t="shared" si="62"/>
        <v>0</v>
      </c>
      <c r="J981" s="41" t="str">
        <f t="shared" si="63"/>
        <v/>
      </c>
      <c r="K981" s="24"/>
      <c r="L981" s="58" t="str">
        <f>IF(C981=0,"",VLOOKUP(C981,Afdelingen!$A$3:$H$102,8,FALSE))</f>
        <v/>
      </c>
      <c r="M981" s="35"/>
    </row>
    <row r="982" spans="1:13" x14ac:dyDescent="0.3">
      <c r="A982" s="2" t="str">
        <f t="shared" si="60"/>
        <v>0</v>
      </c>
      <c r="B982" s="2" t="str">
        <f t="shared" si="61"/>
        <v>0</v>
      </c>
      <c r="C982" s="17"/>
      <c r="D982" s="24"/>
      <c r="E982" s="55" t="str">
        <f>IF(D982="","",VLOOKUP(D982,'Thema''s Normen Processen'!$A$3:$D$502,2,FALSE))</f>
        <v/>
      </c>
      <c r="F982" s="29"/>
      <c r="G982" s="29"/>
      <c r="H982" s="24"/>
      <c r="I982" s="41">
        <f t="shared" si="62"/>
        <v>0</v>
      </c>
      <c r="J982" s="41" t="str">
        <f t="shared" si="63"/>
        <v/>
      </c>
      <c r="K982" s="24"/>
      <c r="L982" s="58" t="str">
        <f>IF(C982=0,"",VLOOKUP(C982,Afdelingen!$A$3:$H$102,8,FALSE))</f>
        <v/>
      </c>
      <c r="M982" s="35"/>
    </row>
    <row r="983" spans="1:13" x14ac:dyDescent="0.3">
      <c r="A983" s="2" t="str">
        <f t="shared" si="60"/>
        <v>0</v>
      </c>
      <c r="B983" s="2" t="str">
        <f t="shared" si="61"/>
        <v>0</v>
      </c>
      <c r="C983" s="17"/>
      <c r="D983" s="24"/>
      <c r="E983" s="55" t="str">
        <f>IF(D983="","",VLOOKUP(D983,'Thema''s Normen Processen'!$A$3:$D$502,2,FALSE))</f>
        <v/>
      </c>
      <c r="F983" s="29"/>
      <c r="G983" s="29"/>
      <c r="H983" s="24"/>
      <c r="I983" s="41">
        <f t="shared" si="62"/>
        <v>0</v>
      </c>
      <c r="J983" s="41" t="str">
        <f t="shared" si="63"/>
        <v/>
      </c>
      <c r="K983" s="24"/>
      <c r="L983" s="58" t="str">
        <f>IF(C983=0,"",VLOOKUP(C983,Afdelingen!$A$3:$H$102,8,FALSE))</f>
        <v/>
      </c>
      <c r="M983" s="35"/>
    </row>
    <row r="984" spans="1:13" x14ac:dyDescent="0.3">
      <c r="A984" s="2" t="str">
        <f t="shared" si="60"/>
        <v>0</v>
      </c>
      <c r="B984" s="2" t="str">
        <f t="shared" si="61"/>
        <v>0</v>
      </c>
      <c r="C984" s="17"/>
      <c r="D984" s="24"/>
      <c r="E984" s="55" t="str">
        <f>IF(D984="","",VLOOKUP(D984,'Thema''s Normen Processen'!$A$3:$D$502,2,FALSE))</f>
        <v/>
      </c>
      <c r="F984" s="29"/>
      <c r="G984" s="29"/>
      <c r="H984" s="24"/>
      <c r="I984" s="41">
        <f t="shared" si="62"/>
        <v>0</v>
      </c>
      <c r="J984" s="41" t="str">
        <f t="shared" si="63"/>
        <v/>
      </c>
      <c r="K984" s="24"/>
      <c r="L984" s="58" t="str">
        <f>IF(C984=0,"",VLOOKUP(C984,Afdelingen!$A$3:$H$102,8,FALSE))</f>
        <v/>
      </c>
      <c r="M984" s="35"/>
    </row>
    <row r="985" spans="1:13" x14ac:dyDescent="0.3">
      <c r="A985" s="2" t="str">
        <f t="shared" si="60"/>
        <v>0</v>
      </c>
      <c r="B985" s="2" t="str">
        <f t="shared" si="61"/>
        <v>0</v>
      </c>
      <c r="C985" s="17"/>
      <c r="D985" s="24"/>
      <c r="E985" s="55" t="str">
        <f>IF(D985="","",VLOOKUP(D985,'Thema''s Normen Processen'!$A$3:$D$502,2,FALSE))</f>
        <v/>
      </c>
      <c r="F985" s="29"/>
      <c r="G985" s="29"/>
      <c r="H985" s="24"/>
      <c r="I985" s="41">
        <f t="shared" si="62"/>
        <v>0</v>
      </c>
      <c r="J985" s="41" t="str">
        <f t="shared" si="63"/>
        <v/>
      </c>
      <c r="K985" s="24"/>
      <c r="L985" s="58" t="str">
        <f>IF(C985=0,"",VLOOKUP(C985,Afdelingen!$A$3:$H$102,8,FALSE))</f>
        <v/>
      </c>
      <c r="M985" s="35"/>
    </row>
    <row r="986" spans="1:13" x14ac:dyDescent="0.3">
      <c r="A986" s="2" t="str">
        <f t="shared" si="60"/>
        <v>0</v>
      </c>
      <c r="B986" s="2" t="str">
        <f t="shared" si="61"/>
        <v>0</v>
      </c>
      <c r="C986" s="17"/>
      <c r="D986" s="24"/>
      <c r="E986" s="55" t="str">
        <f>IF(D986="","",VLOOKUP(D986,'Thema''s Normen Processen'!$A$3:$D$502,2,FALSE))</f>
        <v/>
      </c>
      <c r="F986" s="29"/>
      <c r="G986" s="29"/>
      <c r="H986" s="24"/>
      <c r="I986" s="41">
        <f t="shared" si="62"/>
        <v>0</v>
      </c>
      <c r="J986" s="41" t="str">
        <f t="shared" si="63"/>
        <v/>
      </c>
      <c r="K986" s="24"/>
      <c r="L986" s="58" t="str">
        <f>IF(C986=0,"",VLOOKUP(C986,Afdelingen!$A$3:$H$102,8,FALSE))</f>
        <v/>
      </c>
      <c r="M986" s="35"/>
    </row>
    <row r="987" spans="1:13" x14ac:dyDescent="0.3">
      <c r="A987" s="2" t="str">
        <f t="shared" si="60"/>
        <v>0</v>
      </c>
      <c r="B987" s="2" t="str">
        <f t="shared" si="61"/>
        <v>0</v>
      </c>
      <c r="C987" s="17"/>
      <c r="D987" s="24"/>
      <c r="E987" s="55" t="str">
        <f>IF(D987="","",VLOOKUP(D987,'Thema''s Normen Processen'!$A$3:$D$502,2,FALSE))</f>
        <v/>
      </c>
      <c r="F987" s="29"/>
      <c r="G987" s="29"/>
      <c r="H987" s="24"/>
      <c r="I987" s="41">
        <f t="shared" si="62"/>
        <v>0</v>
      </c>
      <c r="J987" s="41" t="str">
        <f t="shared" si="63"/>
        <v/>
      </c>
      <c r="K987" s="24"/>
      <c r="L987" s="58" t="str">
        <f>IF(C987=0,"",VLOOKUP(C987,Afdelingen!$A$3:$H$102,8,FALSE))</f>
        <v/>
      </c>
      <c r="M987" s="35"/>
    </row>
    <row r="988" spans="1:13" x14ac:dyDescent="0.3">
      <c r="A988" s="2" t="str">
        <f t="shared" si="60"/>
        <v>0</v>
      </c>
      <c r="B988" s="2" t="str">
        <f t="shared" si="61"/>
        <v>0</v>
      </c>
      <c r="C988" s="17"/>
      <c r="D988" s="24"/>
      <c r="E988" s="55" t="str">
        <f>IF(D988="","",VLOOKUP(D988,'Thema''s Normen Processen'!$A$3:$D$502,2,FALSE))</f>
        <v/>
      </c>
      <c r="F988" s="29"/>
      <c r="G988" s="29"/>
      <c r="H988" s="24"/>
      <c r="I988" s="41">
        <f t="shared" si="62"/>
        <v>0</v>
      </c>
      <c r="J988" s="41" t="str">
        <f t="shared" si="63"/>
        <v/>
      </c>
      <c r="K988" s="24"/>
      <c r="L988" s="58" t="str">
        <f>IF(C988=0,"",VLOOKUP(C988,Afdelingen!$A$3:$H$102,8,FALSE))</f>
        <v/>
      </c>
      <c r="M988" s="35"/>
    </row>
    <row r="989" spans="1:13" x14ac:dyDescent="0.3">
      <c r="A989" s="2" t="str">
        <f t="shared" si="60"/>
        <v>0</v>
      </c>
      <c r="B989" s="2" t="str">
        <f t="shared" si="61"/>
        <v>0</v>
      </c>
      <c r="C989" s="17"/>
      <c r="D989" s="24"/>
      <c r="E989" s="55" t="str">
        <f>IF(D989="","",VLOOKUP(D989,'Thema''s Normen Processen'!$A$3:$D$502,2,FALSE))</f>
        <v/>
      </c>
      <c r="F989" s="29"/>
      <c r="G989" s="29"/>
      <c r="H989" s="24"/>
      <c r="I989" s="41">
        <f t="shared" si="62"/>
        <v>0</v>
      </c>
      <c r="J989" s="41" t="str">
        <f t="shared" si="63"/>
        <v/>
      </c>
      <c r="K989" s="24"/>
      <c r="L989" s="58" t="str">
        <f>IF(C989=0,"",VLOOKUP(C989,Afdelingen!$A$3:$H$102,8,FALSE))</f>
        <v/>
      </c>
      <c r="M989" s="35"/>
    </row>
    <row r="990" spans="1:13" x14ac:dyDescent="0.3">
      <c r="A990" s="2" t="str">
        <f t="shared" si="60"/>
        <v>0</v>
      </c>
      <c r="B990" s="2" t="str">
        <f t="shared" si="61"/>
        <v>0</v>
      </c>
      <c r="C990" s="17"/>
      <c r="D990" s="24"/>
      <c r="E990" s="55" t="str">
        <f>IF(D990="","",VLOOKUP(D990,'Thema''s Normen Processen'!$A$3:$D$502,2,FALSE))</f>
        <v/>
      </c>
      <c r="F990" s="29"/>
      <c r="G990" s="29"/>
      <c r="H990" s="24"/>
      <c r="I990" s="41">
        <f t="shared" si="62"/>
        <v>0</v>
      </c>
      <c r="J990" s="41" t="str">
        <f t="shared" si="63"/>
        <v/>
      </c>
      <c r="K990" s="24"/>
      <c r="L990" s="58" t="str">
        <f>IF(C990=0,"",VLOOKUP(C990,Afdelingen!$A$3:$H$102,8,FALSE))</f>
        <v/>
      </c>
      <c r="M990" s="35"/>
    </row>
    <row r="991" spans="1:13" x14ac:dyDescent="0.3">
      <c r="A991" s="2" t="str">
        <f t="shared" si="60"/>
        <v>0</v>
      </c>
      <c r="B991" s="2" t="str">
        <f t="shared" si="61"/>
        <v>0</v>
      </c>
      <c r="C991" s="17"/>
      <c r="D991" s="24"/>
      <c r="E991" s="55" t="str">
        <f>IF(D991="","",VLOOKUP(D991,'Thema''s Normen Processen'!$A$3:$D$502,2,FALSE))</f>
        <v/>
      </c>
      <c r="F991" s="29"/>
      <c r="G991" s="29"/>
      <c r="H991" s="24"/>
      <c r="I991" s="41">
        <f t="shared" si="62"/>
        <v>0</v>
      </c>
      <c r="J991" s="41" t="str">
        <f t="shared" si="63"/>
        <v/>
      </c>
      <c r="K991" s="24"/>
      <c r="L991" s="58" t="str">
        <f>IF(C991=0,"",VLOOKUP(C991,Afdelingen!$A$3:$H$102,8,FALSE))</f>
        <v/>
      </c>
      <c r="M991" s="35"/>
    </row>
    <row r="992" spans="1:13" x14ac:dyDescent="0.3">
      <c r="A992" s="2" t="str">
        <f t="shared" si="60"/>
        <v>0</v>
      </c>
      <c r="B992" s="2" t="str">
        <f t="shared" si="61"/>
        <v>0</v>
      </c>
      <c r="C992" s="17"/>
      <c r="D992" s="24"/>
      <c r="E992" s="55" t="str">
        <f>IF(D992="","",VLOOKUP(D992,'Thema''s Normen Processen'!$A$3:$D$502,2,FALSE))</f>
        <v/>
      </c>
      <c r="F992" s="29"/>
      <c r="G992" s="29"/>
      <c r="H992" s="24"/>
      <c r="I992" s="41">
        <f t="shared" si="62"/>
        <v>0</v>
      </c>
      <c r="J992" s="41" t="str">
        <f t="shared" si="63"/>
        <v/>
      </c>
      <c r="K992" s="24"/>
      <c r="L992" s="58" t="str">
        <f>IF(C992=0,"",VLOOKUP(C992,Afdelingen!$A$3:$H$102,8,FALSE))</f>
        <v/>
      </c>
      <c r="M992" s="35"/>
    </row>
    <row r="993" spans="1:13" x14ac:dyDescent="0.3">
      <c r="A993" s="2" t="str">
        <f t="shared" si="60"/>
        <v>0</v>
      </c>
      <c r="B993" s="2" t="str">
        <f t="shared" si="61"/>
        <v>0</v>
      </c>
      <c r="C993" s="17"/>
      <c r="D993" s="24"/>
      <c r="E993" s="55" t="str">
        <f>IF(D993="","",VLOOKUP(D993,'Thema''s Normen Processen'!$A$3:$D$502,2,FALSE))</f>
        <v/>
      </c>
      <c r="F993" s="29"/>
      <c r="G993" s="29"/>
      <c r="H993" s="24"/>
      <c r="I993" s="41">
        <f t="shared" si="62"/>
        <v>0</v>
      </c>
      <c r="J993" s="41" t="str">
        <f t="shared" si="63"/>
        <v/>
      </c>
      <c r="K993" s="24"/>
      <c r="L993" s="58" t="str">
        <f>IF(C993=0,"",VLOOKUP(C993,Afdelingen!$A$3:$H$102,8,FALSE))</f>
        <v/>
      </c>
      <c r="M993" s="35"/>
    </row>
    <row r="994" spans="1:13" x14ac:dyDescent="0.3">
      <c r="A994" s="2" t="str">
        <f t="shared" si="60"/>
        <v>0</v>
      </c>
      <c r="B994" s="2" t="str">
        <f t="shared" si="61"/>
        <v>0</v>
      </c>
      <c r="C994" s="17"/>
      <c r="D994" s="24"/>
      <c r="E994" s="55" t="str">
        <f>IF(D994="","",VLOOKUP(D994,'Thema''s Normen Processen'!$A$3:$D$502,2,FALSE))</f>
        <v/>
      </c>
      <c r="F994" s="29"/>
      <c r="G994" s="29"/>
      <c r="H994" s="24"/>
      <c r="I994" s="41">
        <f t="shared" si="62"/>
        <v>0</v>
      </c>
      <c r="J994" s="41" t="str">
        <f t="shared" si="63"/>
        <v/>
      </c>
      <c r="K994" s="24"/>
      <c r="L994" s="58" t="str">
        <f>IF(C994=0,"",VLOOKUP(C994,Afdelingen!$A$3:$H$102,8,FALSE))</f>
        <v/>
      </c>
      <c r="M994" s="35"/>
    </row>
    <row r="995" spans="1:13" x14ac:dyDescent="0.3">
      <c r="A995" s="2" t="str">
        <f t="shared" si="60"/>
        <v>0</v>
      </c>
      <c r="B995" s="2" t="str">
        <f t="shared" si="61"/>
        <v>0</v>
      </c>
      <c r="C995" s="17"/>
      <c r="D995" s="24"/>
      <c r="E995" s="55" t="str">
        <f>IF(D995="","",VLOOKUP(D995,'Thema''s Normen Processen'!$A$3:$D$502,2,FALSE))</f>
        <v/>
      </c>
      <c r="F995" s="29"/>
      <c r="G995" s="29"/>
      <c r="H995" s="24"/>
      <c r="I995" s="41">
        <f t="shared" si="62"/>
        <v>0</v>
      </c>
      <c r="J995" s="41" t="str">
        <f t="shared" si="63"/>
        <v/>
      </c>
      <c r="K995" s="24"/>
      <c r="L995" s="58" t="str">
        <f>IF(C995=0,"",VLOOKUP(C995,Afdelingen!$A$3:$H$102,8,FALSE))</f>
        <v/>
      </c>
      <c r="M995" s="35"/>
    </row>
    <row r="996" spans="1:13" x14ac:dyDescent="0.3">
      <c r="A996" s="2" t="str">
        <f t="shared" si="60"/>
        <v>0</v>
      </c>
      <c r="B996" s="2" t="str">
        <f t="shared" si="61"/>
        <v>0</v>
      </c>
      <c r="C996" s="17"/>
      <c r="D996" s="24"/>
      <c r="E996" s="55" t="str">
        <f>IF(D996="","",VLOOKUP(D996,'Thema''s Normen Processen'!$A$3:$D$502,2,FALSE))</f>
        <v/>
      </c>
      <c r="F996" s="29"/>
      <c r="G996" s="29"/>
      <c r="H996" s="24"/>
      <c r="I996" s="41">
        <f t="shared" si="62"/>
        <v>0</v>
      </c>
      <c r="J996" s="41" t="str">
        <f t="shared" si="63"/>
        <v/>
      </c>
      <c r="K996" s="24"/>
      <c r="L996" s="58" t="str">
        <f>IF(C996=0,"",VLOOKUP(C996,Afdelingen!$A$3:$H$102,8,FALSE))</f>
        <v/>
      </c>
      <c r="M996" s="35"/>
    </row>
    <row r="997" spans="1:13" x14ac:dyDescent="0.3">
      <c r="A997" s="2" t="str">
        <f t="shared" si="60"/>
        <v>0</v>
      </c>
      <c r="B997" s="2" t="str">
        <f t="shared" si="61"/>
        <v>0</v>
      </c>
      <c r="C997" s="17"/>
      <c r="D997" s="24"/>
      <c r="E997" s="55" t="str">
        <f>IF(D997="","",VLOOKUP(D997,'Thema''s Normen Processen'!$A$3:$D$502,2,FALSE))</f>
        <v/>
      </c>
      <c r="F997" s="29"/>
      <c r="G997" s="29"/>
      <c r="H997" s="24"/>
      <c r="I997" s="41">
        <f t="shared" si="62"/>
        <v>0</v>
      </c>
      <c r="J997" s="41" t="str">
        <f t="shared" si="63"/>
        <v/>
      </c>
      <c r="K997" s="24"/>
      <c r="L997" s="58" t="str">
        <f>IF(C997=0,"",VLOOKUP(C997,Afdelingen!$A$3:$H$102,8,FALSE))</f>
        <v/>
      </c>
      <c r="M997" s="35"/>
    </row>
    <row r="998" spans="1:13" x14ac:dyDescent="0.3">
      <c r="A998" s="2" t="str">
        <f t="shared" si="60"/>
        <v>0</v>
      </c>
      <c r="B998" s="2" t="str">
        <f t="shared" si="61"/>
        <v>0</v>
      </c>
      <c r="C998" s="17"/>
      <c r="D998" s="24"/>
      <c r="E998" s="55" t="str">
        <f>IF(D998="","",VLOOKUP(D998,'Thema''s Normen Processen'!$A$3:$D$502,2,FALSE))</f>
        <v/>
      </c>
      <c r="F998" s="29"/>
      <c r="G998" s="29"/>
      <c r="H998" s="24"/>
      <c r="I998" s="41">
        <f t="shared" si="62"/>
        <v>0</v>
      </c>
      <c r="J998" s="41" t="str">
        <f t="shared" si="63"/>
        <v/>
      </c>
      <c r="K998" s="24"/>
      <c r="L998" s="58" t="str">
        <f>IF(C998=0,"",VLOOKUP(C998,Afdelingen!$A$3:$H$102,8,FALSE))</f>
        <v/>
      </c>
      <c r="M998" s="35"/>
    </row>
    <row r="999" spans="1:13" x14ac:dyDescent="0.3">
      <c r="A999" s="2" t="str">
        <f t="shared" si="60"/>
        <v>0</v>
      </c>
      <c r="B999" s="2" t="str">
        <f t="shared" si="61"/>
        <v>0</v>
      </c>
      <c r="C999" s="17"/>
      <c r="D999" s="24"/>
      <c r="E999" s="55" t="str">
        <f>IF(D999="","",VLOOKUP(D999,'Thema''s Normen Processen'!$A$3:$D$502,2,FALSE))</f>
        <v/>
      </c>
      <c r="F999" s="29"/>
      <c r="G999" s="29"/>
      <c r="H999" s="24"/>
      <c r="I999" s="41">
        <f t="shared" si="62"/>
        <v>0</v>
      </c>
      <c r="J999" s="41" t="str">
        <f t="shared" si="63"/>
        <v/>
      </c>
      <c r="K999" s="24"/>
      <c r="L999" s="58" t="str">
        <f>IF(C999=0,"",VLOOKUP(C999,Afdelingen!$A$3:$H$102,8,FALSE))</f>
        <v/>
      </c>
      <c r="M999" s="35"/>
    </row>
    <row r="1000" spans="1:13" x14ac:dyDescent="0.3">
      <c r="A1000" s="2" t="str">
        <f t="shared" si="60"/>
        <v>0</v>
      </c>
      <c r="B1000" s="2" t="str">
        <f t="shared" si="61"/>
        <v>0</v>
      </c>
      <c r="C1000" s="17"/>
      <c r="D1000" s="24"/>
      <c r="E1000" s="55" t="str">
        <f>IF(D1000="","",VLOOKUP(D1000,'Thema''s Normen Processen'!$A$3:$D$502,2,FALSE))</f>
        <v/>
      </c>
      <c r="F1000" s="29"/>
      <c r="G1000" s="29"/>
      <c r="H1000" s="24"/>
      <c r="I1000" s="41">
        <f t="shared" si="62"/>
        <v>0</v>
      </c>
      <c r="J1000" s="41" t="str">
        <f t="shared" si="63"/>
        <v/>
      </c>
      <c r="K1000" s="24"/>
      <c r="L1000" s="58" t="str">
        <f>IF(C1000=0,"",VLOOKUP(C1000,Afdelingen!$A$3:$H$102,8,FALSE))</f>
        <v/>
      </c>
      <c r="M1000" s="35"/>
    </row>
    <row r="1001" spans="1:13" x14ac:dyDescent="0.3">
      <c r="A1001" s="2" t="str">
        <f t="shared" si="60"/>
        <v>0</v>
      </c>
      <c r="B1001" s="2" t="str">
        <f t="shared" si="61"/>
        <v>0</v>
      </c>
      <c r="C1001" s="17"/>
      <c r="D1001" s="24"/>
      <c r="E1001" s="55" t="str">
        <f>IF(D1001="","",VLOOKUP(D1001,'Thema''s Normen Processen'!$A$3:$D$502,2,FALSE))</f>
        <v/>
      </c>
      <c r="F1001" s="29"/>
      <c r="G1001" s="29"/>
      <c r="H1001" s="24"/>
      <c r="I1001" s="41">
        <f t="shared" si="62"/>
        <v>0</v>
      </c>
      <c r="J1001" s="41" t="str">
        <f t="shared" si="63"/>
        <v/>
      </c>
      <c r="K1001" s="24"/>
      <c r="L1001" s="58" t="str">
        <f>IF(C1001=0,"",VLOOKUP(C1001,Afdelingen!$A$3:$H$102,8,FALSE))</f>
        <v/>
      </c>
      <c r="M1001" s="35"/>
    </row>
    <row r="1002" spans="1:13" ht="15" thickBot="1" x14ac:dyDescent="0.35">
      <c r="A1002" s="2" t="str">
        <f t="shared" si="60"/>
        <v>0</v>
      </c>
      <c r="B1002" s="2" t="str">
        <f t="shared" si="61"/>
        <v>0</v>
      </c>
      <c r="C1002" s="19"/>
      <c r="D1002" s="26"/>
      <c r="E1002" s="56" t="str">
        <f>IF(D1002="","",VLOOKUP(D1002,'Thema''s Normen Processen'!$A$3:$D$502,2,FALSE))</f>
        <v/>
      </c>
      <c r="F1002" s="26"/>
      <c r="G1002" s="26"/>
      <c r="H1002" s="36"/>
      <c r="I1002" s="42">
        <f t="shared" si="62"/>
        <v>0</v>
      </c>
      <c r="J1002" s="42" t="str">
        <f t="shared" si="63"/>
        <v/>
      </c>
      <c r="K1002" s="26"/>
      <c r="L1002" s="59" t="str">
        <f>IF(C1002=0,"",VLOOKUP(C1002,Afdelingen!$A$3:$H$102,8,FALSE))</f>
        <v/>
      </c>
      <c r="M1002" s="37"/>
    </row>
    <row r="1003" spans="1:13" x14ac:dyDescent="0.3">
      <c r="A1003" t="str">
        <f t="shared" si="60"/>
        <v/>
      </c>
      <c r="B1003" t="str">
        <f t="shared" si="61"/>
        <v/>
      </c>
    </row>
  </sheetData>
  <sheetProtection algorithmName="SHA-512" hashValue="+qGkkGm50a1ix5HP+o+odEI9jmAbFlzqfNvLghLkKjbiBi9sKj5sda0OVDyV/2nfgENLHQcb5kGlOeMk0IaNtA==" saltValue="1EY0rhLON62T85OcgzpBjw==" spinCount="100000" sheet="1" objects="1" scenarios="1" selectLockedCells="1" autoFilter="0"/>
  <autoFilter ref="C2:M1003" xr:uid="{00000000-0009-0000-0000-000000000000}"/>
  <conditionalFormatting sqref="F3:F1002">
    <cfRule type="cellIs" dxfId="4" priority="5" operator="equal">
      <formula>G3</formula>
    </cfRule>
  </conditionalFormatting>
  <conditionalFormatting sqref="F3:G1002">
    <cfRule type="containsBlanks" dxfId="3" priority="1">
      <formula>LEN(TRIM(F3))=0</formula>
    </cfRule>
  </conditionalFormatting>
  <conditionalFormatting sqref="G3:G1002">
    <cfRule type="cellIs" dxfId="1" priority="2" operator="equal">
      <formula>F3</formula>
    </cfRule>
  </conditionalFormatting>
  <pageMargins left="0.7" right="0.7" top="0.75" bottom="0.75" header="0.3" footer="0.3"/>
  <pageSetup paperSize="9" orientation="portrait" horizontalDpi="300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5E6303A8-5C0D-47DC-8CD1-60EE373C0091}">
            <xm:f>$C3=VLOOKUP(F3,Auditoren!$A$3:$C$102,3,FALSE)</xm:f>
            <x14:dxf>
              <fill>
                <patternFill>
                  <bgColor rgb="FFFF0000"/>
                </patternFill>
              </fill>
            </x14:dxf>
          </x14:cfRule>
          <xm:sqref>F3:G1002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OFFSET(Afdelingen!$A$3:$A$102,0,0,100-COUNTIF(Afdelingen!$A$3:$A$102,""),1)</xm:f>
          </x14:formula1>
          <xm:sqref>C3:C1002</xm:sqref>
        </x14:dataValidation>
        <x14:dataValidation type="list" allowBlank="1" showInputMessage="1" showErrorMessage="1" xr:uid="{00000000-0002-0000-0000-000001000000}">
          <x14:formula1>
            <xm:f>OFFSET(Auditoren!$A$3:$A$102,0,0,100-COUNTIF(Auditoren!$A$3:$A$102,""),1)</xm:f>
          </x14:formula1>
          <xm:sqref>F3:G1002</xm:sqref>
        </x14:dataValidation>
        <x14:dataValidation type="list" allowBlank="1" showInputMessage="1" showErrorMessage="1" xr:uid="{00000000-0002-0000-0000-000002000000}">
          <x14:formula1>
            <xm:f>OFFSET('Thema''s Normen Processen'!$A$3:$A$502,0,0,500-COUNTIF('Thema''s Normen Processen'!$A$3:$A$502,""),1)</xm:f>
          </x14:formula1>
          <xm:sqref>D3:D1002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/>
  <dimension ref="A1:J102"/>
  <sheetViews>
    <sheetView showGridLines="0" showRowColHeaders="0" showZeros="0" workbookViewId="0">
      <pane ySplit="2" topLeftCell="A3" activePane="bottomLeft" state="frozen"/>
      <selection activeCell="B3" sqref="B3"/>
      <selection pane="bottomLeft" activeCell="A3" sqref="A3"/>
    </sheetView>
  </sheetViews>
  <sheetFormatPr defaultRowHeight="14.4" x14ac:dyDescent="0.3"/>
  <cols>
    <col min="1" max="4" width="25.6640625" customWidth="1"/>
    <col min="5" max="5" width="24.33203125" bestFit="1" customWidth="1"/>
    <col min="6" max="6" width="14.6640625" customWidth="1"/>
    <col min="7" max="7" width="5" hidden="1" customWidth="1"/>
    <col min="8" max="8" width="9.109375" customWidth="1"/>
    <col min="9" max="9" width="21.6640625" customWidth="1"/>
    <col min="10" max="10" width="18.44140625" customWidth="1"/>
  </cols>
  <sheetData>
    <row r="1" spans="1:10" ht="81.75" customHeight="1" thickBot="1" x14ac:dyDescent="0.35"/>
    <row r="2" spans="1:10" ht="30.75" customHeight="1" thickBot="1" x14ac:dyDescent="0.35">
      <c r="A2" s="80" t="s">
        <v>0</v>
      </c>
      <c r="B2" s="80" t="s">
        <v>3</v>
      </c>
      <c r="C2" s="80" t="s">
        <v>1</v>
      </c>
      <c r="D2" s="80" t="s">
        <v>30</v>
      </c>
      <c r="E2" s="80" t="s">
        <v>4</v>
      </c>
      <c r="F2" s="80" t="s">
        <v>2</v>
      </c>
      <c r="I2" s="81" t="s">
        <v>31</v>
      </c>
      <c r="J2" s="43"/>
    </row>
    <row r="3" spans="1:10" x14ac:dyDescent="0.3">
      <c r="A3" s="28"/>
      <c r="B3" s="29"/>
      <c r="C3" s="29"/>
      <c r="D3" s="60">
        <f>IFERROR(IF(A3=0,0,VLOOKUP(C3,Afdelingen!$A$3:$C$102,3,FALSE)),"")</f>
        <v>0</v>
      </c>
      <c r="E3" s="61">
        <f>COUNTIF(Auditinvoer!$F$3:$G$1002,A3)</f>
        <v>0</v>
      </c>
      <c r="F3" s="33"/>
      <c r="G3" s="2">
        <f ca="1">IF(F3=0,0,DATEDIF(F3,TODAY(),"M"))</f>
        <v>0</v>
      </c>
    </row>
    <row r="4" spans="1:10" x14ac:dyDescent="0.3">
      <c r="A4" s="17"/>
      <c r="B4" s="24"/>
      <c r="C4" s="24"/>
      <c r="D4" s="62">
        <f>IF(A4=0,0,VLOOKUP(C4,Afdelingen!$A$3:$C$102,3,FALSE))</f>
        <v>0</v>
      </c>
      <c r="E4" s="63">
        <f>COUNTIF(Auditinvoer!$F$3:$G$1002,A4)</f>
        <v>0</v>
      </c>
      <c r="F4" s="31"/>
      <c r="G4" s="2">
        <f t="shared" ref="G4:G67" ca="1" si="0">IF(F4=0,0,DATEDIF(F4,TODAY(),"M"))</f>
        <v>0</v>
      </c>
    </row>
    <row r="5" spans="1:10" x14ac:dyDescent="0.3">
      <c r="A5" s="17"/>
      <c r="B5" s="24"/>
      <c r="C5" s="24"/>
      <c r="D5" s="62">
        <f>IF(A5=0,0,VLOOKUP(C5,Afdelingen!$A$3:$C$102,3,FALSE))</f>
        <v>0</v>
      </c>
      <c r="E5" s="63">
        <f>COUNTIF(Auditinvoer!$F$3:$G$1002,A5)</f>
        <v>0</v>
      </c>
      <c r="F5" s="31"/>
      <c r="G5" s="2">
        <f t="shared" ca="1" si="0"/>
        <v>0</v>
      </c>
    </row>
    <row r="6" spans="1:10" x14ac:dyDescent="0.3">
      <c r="A6" s="17"/>
      <c r="B6" s="24"/>
      <c r="C6" s="24"/>
      <c r="D6" s="62">
        <f>IF(A6=0,0,VLOOKUP(C6,Afdelingen!$A$3:$C$102,3,FALSE))</f>
        <v>0</v>
      </c>
      <c r="E6" s="63">
        <f>COUNTIF(Auditinvoer!$F$3:$G$1002,A6)</f>
        <v>0</v>
      </c>
      <c r="F6" s="31"/>
      <c r="G6" s="2">
        <f t="shared" ca="1" si="0"/>
        <v>0</v>
      </c>
    </row>
    <row r="7" spans="1:10" x14ac:dyDescent="0.3">
      <c r="A7" s="17"/>
      <c r="B7" s="24"/>
      <c r="C7" s="24"/>
      <c r="D7" s="62">
        <f>IF(A7=0,0,VLOOKUP(C7,Afdelingen!$A$3:$C$102,3,FALSE))</f>
        <v>0</v>
      </c>
      <c r="E7" s="63">
        <f>COUNTIF(Auditinvoer!$F$3:$G$1002,A7)</f>
        <v>0</v>
      </c>
      <c r="F7" s="31"/>
      <c r="G7" s="2">
        <f t="shared" ca="1" si="0"/>
        <v>0</v>
      </c>
    </row>
    <row r="8" spans="1:10" x14ac:dyDescent="0.3">
      <c r="A8" s="17"/>
      <c r="B8" s="24"/>
      <c r="C8" s="24"/>
      <c r="D8" s="62">
        <f>IF(A8=0,0,VLOOKUP(C8,Afdelingen!$A$3:$C$102,3,FALSE))</f>
        <v>0</v>
      </c>
      <c r="E8" s="63">
        <f>COUNTIF(Auditinvoer!$F$3:$G$1002,A8)</f>
        <v>0</v>
      </c>
      <c r="F8" s="31"/>
      <c r="G8" s="2">
        <f t="shared" ca="1" si="0"/>
        <v>0</v>
      </c>
    </row>
    <row r="9" spans="1:10" x14ac:dyDescent="0.3">
      <c r="A9" s="17"/>
      <c r="B9" s="24"/>
      <c r="C9" s="24"/>
      <c r="D9" s="62">
        <f>IF(A9=0,0,VLOOKUP(C9,Afdelingen!$A$3:$C$102,3,FALSE))</f>
        <v>0</v>
      </c>
      <c r="E9" s="63">
        <f>COUNTIF(Auditinvoer!$F$3:$G$1002,A9)</f>
        <v>0</v>
      </c>
      <c r="F9" s="31"/>
      <c r="G9" s="2">
        <f t="shared" ca="1" si="0"/>
        <v>0</v>
      </c>
    </row>
    <row r="10" spans="1:10" x14ac:dyDescent="0.3">
      <c r="A10" s="17"/>
      <c r="B10" s="24"/>
      <c r="C10" s="24"/>
      <c r="D10" s="62">
        <f>IF(A10=0,0,VLOOKUP(C10,Afdelingen!$A$3:$C$102,3,FALSE))</f>
        <v>0</v>
      </c>
      <c r="E10" s="63">
        <f>COUNTIF(Auditinvoer!$F$3:$G$1002,A10)</f>
        <v>0</v>
      </c>
      <c r="F10" s="31"/>
      <c r="G10" s="2">
        <f t="shared" ca="1" si="0"/>
        <v>0</v>
      </c>
    </row>
    <row r="11" spans="1:10" x14ac:dyDescent="0.3">
      <c r="A11" s="17"/>
      <c r="B11" s="24"/>
      <c r="C11" s="24"/>
      <c r="D11" s="62">
        <f>IF(A11=0,0,VLOOKUP(C11,Afdelingen!$A$3:$C$102,3,FALSE))</f>
        <v>0</v>
      </c>
      <c r="E11" s="63">
        <f>COUNTIF(Auditinvoer!$F$3:$G$1002,A11)</f>
        <v>0</v>
      </c>
      <c r="F11" s="31"/>
      <c r="G11" s="2">
        <f t="shared" ca="1" si="0"/>
        <v>0</v>
      </c>
    </row>
    <row r="12" spans="1:10" x14ac:dyDescent="0.3">
      <c r="A12" s="17"/>
      <c r="B12" s="24"/>
      <c r="C12" s="24"/>
      <c r="D12" s="62">
        <f>IF(A12=0,0,VLOOKUP(C12,Afdelingen!$A$3:$C$102,3,FALSE))</f>
        <v>0</v>
      </c>
      <c r="E12" s="63">
        <f>COUNTIF(Auditinvoer!$F$3:$G$1002,A12)</f>
        <v>0</v>
      </c>
      <c r="F12" s="31"/>
      <c r="G12" s="2">
        <f t="shared" ca="1" si="0"/>
        <v>0</v>
      </c>
    </row>
    <row r="13" spans="1:10" x14ac:dyDescent="0.3">
      <c r="A13" s="17"/>
      <c r="B13" s="24"/>
      <c r="C13" s="24"/>
      <c r="D13" s="62">
        <f>IF(A13=0,0,VLOOKUP(C13,Afdelingen!$A$3:$C$102,3,FALSE))</f>
        <v>0</v>
      </c>
      <c r="E13" s="63">
        <f>COUNTIF(Auditinvoer!$F$3:$G$1002,A13)</f>
        <v>0</v>
      </c>
      <c r="F13" s="31"/>
      <c r="G13" s="2">
        <f t="shared" ca="1" si="0"/>
        <v>0</v>
      </c>
    </row>
    <row r="14" spans="1:10" x14ac:dyDescent="0.3">
      <c r="A14" s="17"/>
      <c r="B14" s="24"/>
      <c r="C14" s="24"/>
      <c r="D14" s="62">
        <f>IF(A14=0,0,VLOOKUP(C14,Afdelingen!$A$3:$C$102,3,FALSE))</f>
        <v>0</v>
      </c>
      <c r="E14" s="63">
        <f>COUNTIF(Auditinvoer!$F$3:$G$1002,A14)</f>
        <v>0</v>
      </c>
      <c r="F14" s="31"/>
      <c r="G14" s="2">
        <f t="shared" ca="1" si="0"/>
        <v>0</v>
      </c>
    </row>
    <row r="15" spans="1:10" x14ac:dyDescent="0.3">
      <c r="A15" s="17"/>
      <c r="B15" s="24"/>
      <c r="C15" s="24"/>
      <c r="D15" s="62">
        <f>IF(A15=0,0,VLOOKUP(C15,Afdelingen!$A$3:$C$102,3,FALSE))</f>
        <v>0</v>
      </c>
      <c r="E15" s="63">
        <f>COUNTIF(Auditinvoer!$F$3:$G$1002,A15)</f>
        <v>0</v>
      </c>
      <c r="F15" s="31"/>
      <c r="G15" s="2">
        <f t="shared" ca="1" si="0"/>
        <v>0</v>
      </c>
    </row>
    <row r="16" spans="1:10" x14ac:dyDescent="0.3">
      <c r="A16" s="17"/>
      <c r="B16" s="24"/>
      <c r="C16" s="24"/>
      <c r="D16" s="62">
        <f>IF(A16=0,0,VLOOKUP(C16,Afdelingen!$A$3:$C$102,3,FALSE))</f>
        <v>0</v>
      </c>
      <c r="E16" s="63">
        <f>COUNTIF(Auditinvoer!$F$3:$G$1002,A16)</f>
        <v>0</v>
      </c>
      <c r="F16" s="31"/>
      <c r="G16" s="2">
        <f t="shared" ca="1" si="0"/>
        <v>0</v>
      </c>
    </row>
    <row r="17" spans="1:7" x14ac:dyDescent="0.3">
      <c r="A17" s="17"/>
      <c r="B17" s="24"/>
      <c r="C17" s="24"/>
      <c r="D17" s="62">
        <f>IF(A17=0,0,VLOOKUP(C17,Afdelingen!$A$3:$C$102,3,FALSE))</f>
        <v>0</v>
      </c>
      <c r="E17" s="63">
        <f>COUNTIF(Auditinvoer!$F$3:$G$1002,A17)</f>
        <v>0</v>
      </c>
      <c r="F17" s="31"/>
      <c r="G17" s="2">
        <f t="shared" ca="1" si="0"/>
        <v>0</v>
      </c>
    </row>
    <row r="18" spans="1:7" x14ac:dyDescent="0.3">
      <c r="A18" s="17"/>
      <c r="B18" s="24"/>
      <c r="C18" s="24"/>
      <c r="D18" s="62">
        <f>IF(A18=0,0,VLOOKUP(C18,Afdelingen!$A$3:$C$102,3,FALSE))</f>
        <v>0</v>
      </c>
      <c r="E18" s="63">
        <f>COUNTIF(Auditinvoer!$F$3:$G$1002,A18)</f>
        <v>0</v>
      </c>
      <c r="F18" s="31"/>
      <c r="G18" s="2">
        <f t="shared" ca="1" si="0"/>
        <v>0</v>
      </c>
    </row>
    <row r="19" spans="1:7" x14ac:dyDescent="0.3">
      <c r="A19" s="17"/>
      <c r="B19" s="24"/>
      <c r="C19" s="24"/>
      <c r="D19" s="62">
        <f>IF(A19=0,0,VLOOKUP(C19,Afdelingen!$A$3:$C$102,3,FALSE))</f>
        <v>0</v>
      </c>
      <c r="E19" s="63">
        <f>COUNTIF(Auditinvoer!$F$3:$G$1002,A19)</f>
        <v>0</v>
      </c>
      <c r="F19" s="31"/>
      <c r="G19" s="2">
        <f t="shared" ca="1" si="0"/>
        <v>0</v>
      </c>
    </row>
    <row r="20" spans="1:7" x14ac:dyDescent="0.3">
      <c r="A20" s="17"/>
      <c r="B20" s="24"/>
      <c r="C20" s="24"/>
      <c r="D20" s="62">
        <f>IF(A20=0,0,VLOOKUP(C20,Afdelingen!$A$3:$C$102,3,FALSE))</f>
        <v>0</v>
      </c>
      <c r="E20" s="63">
        <f>COUNTIF(Auditinvoer!$F$3:$G$1002,A20)</f>
        <v>0</v>
      </c>
      <c r="F20" s="31"/>
      <c r="G20" s="2">
        <f t="shared" ca="1" si="0"/>
        <v>0</v>
      </c>
    </row>
    <row r="21" spans="1:7" x14ac:dyDescent="0.3">
      <c r="A21" s="17"/>
      <c r="B21" s="24"/>
      <c r="C21" s="24"/>
      <c r="D21" s="62">
        <f>IF(A21=0,0,VLOOKUP(C21,Afdelingen!$A$3:$C$102,3,FALSE))</f>
        <v>0</v>
      </c>
      <c r="E21" s="63">
        <f>COUNTIF(Auditinvoer!$F$3:$G$1002,A21)</f>
        <v>0</v>
      </c>
      <c r="F21" s="31"/>
      <c r="G21" s="2">
        <f t="shared" ca="1" si="0"/>
        <v>0</v>
      </c>
    </row>
    <row r="22" spans="1:7" x14ac:dyDescent="0.3">
      <c r="A22" s="17"/>
      <c r="B22" s="24"/>
      <c r="C22" s="24"/>
      <c r="D22" s="62">
        <f>IF(A22=0,0,VLOOKUP(C22,Afdelingen!$A$3:$C$102,3,FALSE))</f>
        <v>0</v>
      </c>
      <c r="E22" s="63">
        <f>COUNTIF(Auditinvoer!$F$3:$G$1002,A22)</f>
        <v>0</v>
      </c>
      <c r="F22" s="31"/>
      <c r="G22" s="2">
        <f t="shared" ca="1" si="0"/>
        <v>0</v>
      </c>
    </row>
    <row r="23" spans="1:7" x14ac:dyDescent="0.3">
      <c r="A23" s="17"/>
      <c r="B23" s="24"/>
      <c r="C23" s="24"/>
      <c r="D23" s="62">
        <f>IF(A23=0,0,VLOOKUP(C23,Afdelingen!$A$3:$C$102,3,FALSE))</f>
        <v>0</v>
      </c>
      <c r="E23" s="63">
        <f>COUNTIF(Auditinvoer!$F$3:$G$1002,A23)</f>
        <v>0</v>
      </c>
      <c r="F23" s="31"/>
      <c r="G23" s="2">
        <f t="shared" ca="1" si="0"/>
        <v>0</v>
      </c>
    </row>
    <row r="24" spans="1:7" x14ac:dyDescent="0.3">
      <c r="A24" s="17"/>
      <c r="B24" s="24"/>
      <c r="C24" s="24"/>
      <c r="D24" s="62">
        <f>IF(A24=0,0,VLOOKUP(C24,Afdelingen!$A$3:$C$102,3,FALSE))</f>
        <v>0</v>
      </c>
      <c r="E24" s="63">
        <f>COUNTIF(Auditinvoer!$F$3:$G$1002,A24)</f>
        <v>0</v>
      </c>
      <c r="F24" s="31"/>
      <c r="G24" s="2">
        <f t="shared" ca="1" si="0"/>
        <v>0</v>
      </c>
    </row>
    <row r="25" spans="1:7" x14ac:dyDescent="0.3">
      <c r="A25" s="17"/>
      <c r="B25" s="24"/>
      <c r="C25" s="24"/>
      <c r="D25" s="62">
        <f>IF(A25=0,0,VLOOKUP(C25,Afdelingen!$A$3:$C$102,3,FALSE))</f>
        <v>0</v>
      </c>
      <c r="E25" s="63">
        <f>COUNTIF(Auditinvoer!$F$3:$G$1002,A25)</f>
        <v>0</v>
      </c>
      <c r="F25" s="31"/>
      <c r="G25" s="2">
        <f t="shared" ca="1" si="0"/>
        <v>0</v>
      </c>
    </row>
    <row r="26" spans="1:7" x14ac:dyDescent="0.3">
      <c r="A26" s="17"/>
      <c r="B26" s="24"/>
      <c r="C26" s="24"/>
      <c r="D26" s="62">
        <f>IF(A26=0,0,VLOOKUP(C26,Afdelingen!$A$3:$C$102,3,FALSE))</f>
        <v>0</v>
      </c>
      <c r="E26" s="63">
        <f>COUNTIF(Auditinvoer!$F$3:$G$1002,A26)</f>
        <v>0</v>
      </c>
      <c r="F26" s="31"/>
      <c r="G26" s="2">
        <f t="shared" ca="1" si="0"/>
        <v>0</v>
      </c>
    </row>
    <row r="27" spans="1:7" x14ac:dyDescent="0.3">
      <c r="A27" s="17"/>
      <c r="B27" s="24"/>
      <c r="C27" s="24"/>
      <c r="D27" s="62">
        <f>IF(A27=0,0,VLOOKUP(C27,Afdelingen!$A$3:$C$102,3,FALSE))</f>
        <v>0</v>
      </c>
      <c r="E27" s="63">
        <f>COUNTIF(Auditinvoer!$F$3:$G$1002,A27)</f>
        <v>0</v>
      </c>
      <c r="F27" s="31"/>
      <c r="G27" s="2">
        <f t="shared" ca="1" si="0"/>
        <v>0</v>
      </c>
    </row>
    <row r="28" spans="1:7" x14ac:dyDescent="0.3">
      <c r="A28" s="17"/>
      <c r="B28" s="24"/>
      <c r="C28" s="24"/>
      <c r="D28" s="62">
        <f>IF(A28=0,0,VLOOKUP(C28,Afdelingen!$A$3:$C$102,3,FALSE))</f>
        <v>0</v>
      </c>
      <c r="E28" s="63">
        <f>COUNTIF(Auditinvoer!$F$3:$G$1002,A28)</f>
        <v>0</v>
      </c>
      <c r="F28" s="31"/>
      <c r="G28" s="2">
        <f t="shared" ca="1" si="0"/>
        <v>0</v>
      </c>
    </row>
    <row r="29" spans="1:7" x14ac:dyDescent="0.3">
      <c r="A29" s="17"/>
      <c r="B29" s="24"/>
      <c r="C29" s="24"/>
      <c r="D29" s="62">
        <f>IF(A29=0,0,VLOOKUP(C29,Afdelingen!$A$3:$C$102,3,FALSE))</f>
        <v>0</v>
      </c>
      <c r="E29" s="63">
        <f>COUNTIF(Auditinvoer!$F$3:$G$1002,A29)</f>
        <v>0</v>
      </c>
      <c r="F29" s="31"/>
      <c r="G29" s="2">
        <f t="shared" ca="1" si="0"/>
        <v>0</v>
      </c>
    </row>
    <row r="30" spans="1:7" x14ac:dyDescent="0.3">
      <c r="A30" s="17"/>
      <c r="B30" s="24"/>
      <c r="C30" s="24"/>
      <c r="D30" s="62">
        <f>IF(A30=0,0,VLOOKUP(C30,Afdelingen!$A$3:$C$102,3,FALSE))</f>
        <v>0</v>
      </c>
      <c r="E30" s="63">
        <f>COUNTIF(Auditinvoer!$F$3:$G$1002,A30)</f>
        <v>0</v>
      </c>
      <c r="F30" s="31"/>
      <c r="G30" s="2">
        <f t="shared" ca="1" si="0"/>
        <v>0</v>
      </c>
    </row>
    <row r="31" spans="1:7" x14ac:dyDescent="0.3">
      <c r="A31" s="17"/>
      <c r="B31" s="24"/>
      <c r="C31" s="24"/>
      <c r="D31" s="62">
        <f>IF(A31=0,0,VLOOKUP(C31,Afdelingen!$A$3:$C$102,3,FALSE))</f>
        <v>0</v>
      </c>
      <c r="E31" s="63">
        <f>COUNTIF(Auditinvoer!$F$3:$G$1002,A31)</f>
        <v>0</v>
      </c>
      <c r="F31" s="31"/>
      <c r="G31" s="2">
        <f t="shared" ca="1" si="0"/>
        <v>0</v>
      </c>
    </row>
    <row r="32" spans="1:7" x14ac:dyDescent="0.3">
      <c r="A32" s="17"/>
      <c r="B32" s="24"/>
      <c r="C32" s="24"/>
      <c r="D32" s="62">
        <f>IF(A32=0,0,VLOOKUP(C32,Afdelingen!$A$3:$C$102,3,FALSE))</f>
        <v>0</v>
      </c>
      <c r="E32" s="63">
        <f>COUNTIF(Auditinvoer!$F$3:$G$1002,A32)</f>
        <v>0</v>
      </c>
      <c r="F32" s="31"/>
      <c r="G32" s="2">
        <f t="shared" ca="1" si="0"/>
        <v>0</v>
      </c>
    </row>
    <row r="33" spans="1:7" x14ac:dyDescent="0.3">
      <c r="A33" s="17"/>
      <c r="B33" s="24"/>
      <c r="C33" s="24"/>
      <c r="D33" s="62">
        <f>IF(A33=0,0,VLOOKUP(C33,Afdelingen!$A$3:$C$102,3,FALSE))</f>
        <v>0</v>
      </c>
      <c r="E33" s="63">
        <f>COUNTIF(Auditinvoer!$F$3:$G$1002,A33)</f>
        <v>0</v>
      </c>
      <c r="F33" s="31"/>
      <c r="G33" s="2">
        <f t="shared" ca="1" si="0"/>
        <v>0</v>
      </c>
    </row>
    <row r="34" spans="1:7" x14ac:dyDescent="0.3">
      <c r="A34" s="17"/>
      <c r="B34" s="24"/>
      <c r="C34" s="24"/>
      <c r="D34" s="62">
        <f>IF(A34=0,0,VLOOKUP(C34,Afdelingen!$A$3:$C$102,3,FALSE))</f>
        <v>0</v>
      </c>
      <c r="E34" s="63">
        <f>COUNTIF(Auditinvoer!$F$3:$G$1002,A34)</f>
        <v>0</v>
      </c>
      <c r="F34" s="31"/>
      <c r="G34" s="2">
        <f t="shared" ca="1" si="0"/>
        <v>0</v>
      </c>
    </row>
    <row r="35" spans="1:7" x14ac:dyDescent="0.3">
      <c r="A35" s="17"/>
      <c r="B35" s="24"/>
      <c r="C35" s="24"/>
      <c r="D35" s="62">
        <f>IF(A35=0,0,VLOOKUP(C35,Afdelingen!$A$3:$C$102,3,FALSE))</f>
        <v>0</v>
      </c>
      <c r="E35" s="63">
        <f>COUNTIF(Auditinvoer!$F$3:$G$1002,A35)</f>
        <v>0</v>
      </c>
      <c r="F35" s="31"/>
      <c r="G35" s="2">
        <f t="shared" ca="1" si="0"/>
        <v>0</v>
      </c>
    </row>
    <row r="36" spans="1:7" x14ac:dyDescent="0.3">
      <c r="A36" s="17"/>
      <c r="B36" s="24"/>
      <c r="C36" s="24"/>
      <c r="D36" s="62">
        <f>IF(A36=0,0,VLOOKUP(C36,Afdelingen!$A$3:$C$102,3,FALSE))</f>
        <v>0</v>
      </c>
      <c r="E36" s="63">
        <f>COUNTIF(Auditinvoer!$F$3:$G$1002,A36)</f>
        <v>0</v>
      </c>
      <c r="F36" s="31"/>
      <c r="G36" s="2">
        <f t="shared" ca="1" si="0"/>
        <v>0</v>
      </c>
    </row>
    <row r="37" spans="1:7" x14ac:dyDescent="0.3">
      <c r="A37" s="17"/>
      <c r="B37" s="24"/>
      <c r="C37" s="24"/>
      <c r="D37" s="62">
        <f>IF(A37=0,0,VLOOKUP(C37,Afdelingen!$A$3:$C$102,3,FALSE))</f>
        <v>0</v>
      </c>
      <c r="E37" s="63">
        <f>COUNTIF(Auditinvoer!$F$3:$G$1002,A37)</f>
        <v>0</v>
      </c>
      <c r="F37" s="31"/>
      <c r="G37" s="2">
        <f t="shared" ca="1" si="0"/>
        <v>0</v>
      </c>
    </row>
    <row r="38" spans="1:7" x14ac:dyDescent="0.3">
      <c r="A38" s="17"/>
      <c r="B38" s="24"/>
      <c r="C38" s="24"/>
      <c r="D38" s="62">
        <f>IF(A38=0,0,VLOOKUP(C38,Afdelingen!$A$3:$C$102,3,FALSE))</f>
        <v>0</v>
      </c>
      <c r="E38" s="63">
        <f>COUNTIF(Auditinvoer!$F$3:$G$1002,A38)</f>
        <v>0</v>
      </c>
      <c r="F38" s="31"/>
      <c r="G38" s="2">
        <f t="shared" ca="1" si="0"/>
        <v>0</v>
      </c>
    </row>
    <row r="39" spans="1:7" x14ac:dyDescent="0.3">
      <c r="A39" s="17"/>
      <c r="B39" s="24"/>
      <c r="C39" s="24"/>
      <c r="D39" s="62">
        <f>IF(A39=0,0,VLOOKUP(C39,Afdelingen!$A$3:$C$102,3,FALSE))</f>
        <v>0</v>
      </c>
      <c r="E39" s="63">
        <f>COUNTIF(Auditinvoer!$F$3:$G$1002,A39)</f>
        <v>0</v>
      </c>
      <c r="F39" s="31"/>
      <c r="G39" s="2">
        <f t="shared" ca="1" si="0"/>
        <v>0</v>
      </c>
    </row>
    <row r="40" spans="1:7" x14ac:dyDescent="0.3">
      <c r="A40" s="17"/>
      <c r="B40" s="24"/>
      <c r="C40" s="24"/>
      <c r="D40" s="62">
        <f>IF(A40=0,0,VLOOKUP(C40,Afdelingen!$A$3:$C$102,3,FALSE))</f>
        <v>0</v>
      </c>
      <c r="E40" s="63">
        <f>COUNTIF(Auditinvoer!$F$3:$G$1002,A40)</f>
        <v>0</v>
      </c>
      <c r="F40" s="31"/>
      <c r="G40" s="2">
        <f t="shared" ca="1" si="0"/>
        <v>0</v>
      </c>
    </row>
    <row r="41" spans="1:7" x14ac:dyDescent="0.3">
      <c r="A41" s="17"/>
      <c r="B41" s="24"/>
      <c r="C41" s="24"/>
      <c r="D41" s="62">
        <f>IF(A41=0,0,VLOOKUP(C41,Afdelingen!$A$3:$C$102,3,FALSE))</f>
        <v>0</v>
      </c>
      <c r="E41" s="63">
        <f>COUNTIF(Auditinvoer!$F$3:$G$1002,A41)</f>
        <v>0</v>
      </c>
      <c r="F41" s="31"/>
      <c r="G41" s="2">
        <f t="shared" ca="1" si="0"/>
        <v>0</v>
      </c>
    </row>
    <row r="42" spans="1:7" x14ac:dyDescent="0.3">
      <c r="A42" s="17"/>
      <c r="B42" s="24"/>
      <c r="C42" s="24"/>
      <c r="D42" s="62">
        <f>IF(A42=0,0,VLOOKUP(C42,Afdelingen!$A$3:$C$102,3,FALSE))</f>
        <v>0</v>
      </c>
      <c r="E42" s="63">
        <f>COUNTIF(Auditinvoer!$F$3:$G$1002,A42)</f>
        <v>0</v>
      </c>
      <c r="F42" s="31"/>
      <c r="G42" s="2">
        <f t="shared" ca="1" si="0"/>
        <v>0</v>
      </c>
    </row>
    <row r="43" spans="1:7" x14ac:dyDescent="0.3">
      <c r="A43" s="17"/>
      <c r="B43" s="24"/>
      <c r="C43" s="24"/>
      <c r="D43" s="62">
        <f>IF(A43=0,0,VLOOKUP(C43,Afdelingen!$A$3:$C$102,3,FALSE))</f>
        <v>0</v>
      </c>
      <c r="E43" s="63">
        <f>COUNTIF(Auditinvoer!$F$3:$G$1002,A43)</f>
        <v>0</v>
      </c>
      <c r="F43" s="31"/>
      <c r="G43" s="2">
        <f t="shared" ca="1" si="0"/>
        <v>0</v>
      </c>
    </row>
    <row r="44" spans="1:7" x14ac:dyDescent="0.3">
      <c r="A44" s="17"/>
      <c r="B44" s="24"/>
      <c r="C44" s="24"/>
      <c r="D44" s="62">
        <f>IF(A44=0,0,VLOOKUP(C44,Afdelingen!$A$3:$C$102,3,FALSE))</f>
        <v>0</v>
      </c>
      <c r="E44" s="63">
        <f>COUNTIF(Auditinvoer!$F$3:$G$1002,A44)</f>
        <v>0</v>
      </c>
      <c r="F44" s="31"/>
      <c r="G44" s="2">
        <f t="shared" ca="1" si="0"/>
        <v>0</v>
      </c>
    </row>
    <row r="45" spans="1:7" x14ac:dyDescent="0.3">
      <c r="A45" s="17"/>
      <c r="B45" s="24"/>
      <c r="C45" s="24"/>
      <c r="D45" s="62">
        <f>IF(A45=0,0,VLOOKUP(C45,Afdelingen!$A$3:$C$102,3,FALSE))</f>
        <v>0</v>
      </c>
      <c r="E45" s="63">
        <f>COUNTIF(Auditinvoer!$F$3:$G$1002,A45)</f>
        <v>0</v>
      </c>
      <c r="F45" s="31"/>
      <c r="G45" s="2">
        <f t="shared" ca="1" si="0"/>
        <v>0</v>
      </c>
    </row>
    <row r="46" spans="1:7" x14ac:dyDescent="0.3">
      <c r="A46" s="17"/>
      <c r="B46" s="24"/>
      <c r="C46" s="24"/>
      <c r="D46" s="62">
        <f>IF(A46=0,0,VLOOKUP(C46,Afdelingen!$A$3:$C$102,3,FALSE))</f>
        <v>0</v>
      </c>
      <c r="E46" s="63">
        <f>COUNTIF(Auditinvoer!$F$3:$G$1002,A46)</f>
        <v>0</v>
      </c>
      <c r="F46" s="31"/>
      <c r="G46" s="2">
        <f t="shared" ca="1" si="0"/>
        <v>0</v>
      </c>
    </row>
    <row r="47" spans="1:7" x14ac:dyDescent="0.3">
      <c r="A47" s="17"/>
      <c r="B47" s="24"/>
      <c r="C47" s="24"/>
      <c r="D47" s="62">
        <f>IF(A47=0,0,VLOOKUP(C47,Afdelingen!$A$3:$C$102,3,FALSE))</f>
        <v>0</v>
      </c>
      <c r="E47" s="63">
        <f>COUNTIF(Auditinvoer!$F$3:$G$1002,A47)</f>
        <v>0</v>
      </c>
      <c r="F47" s="31"/>
      <c r="G47" s="2">
        <f t="shared" ca="1" si="0"/>
        <v>0</v>
      </c>
    </row>
    <row r="48" spans="1:7" x14ac:dyDescent="0.3">
      <c r="A48" s="17"/>
      <c r="B48" s="24"/>
      <c r="C48" s="24"/>
      <c r="D48" s="62">
        <f>IF(A48=0,0,VLOOKUP(C48,Afdelingen!$A$3:$C$102,3,FALSE))</f>
        <v>0</v>
      </c>
      <c r="E48" s="63">
        <f>COUNTIF(Auditinvoer!$F$3:$G$1002,A48)</f>
        <v>0</v>
      </c>
      <c r="F48" s="31"/>
      <c r="G48" s="2">
        <f t="shared" ca="1" si="0"/>
        <v>0</v>
      </c>
    </row>
    <row r="49" spans="1:7" x14ac:dyDescent="0.3">
      <c r="A49" s="17"/>
      <c r="B49" s="24"/>
      <c r="C49" s="24"/>
      <c r="D49" s="62">
        <f>IF(A49=0,0,VLOOKUP(C49,Afdelingen!$A$3:$C$102,3,FALSE))</f>
        <v>0</v>
      </c>
      <c r="E49" s="63">
        <f>COUNTIF(Auditinvoer!$F$3:$G$1002,A49)</f>
        <v>0</v>
      </c>
      <c r="F49" s="31"/>
      <c r="G49" s="2">
        <f t="shared" ca="1" si="0"/>
        <v>0</v>
      </c>
    </row>
    <row r="50" spans="1:7" x14ac:dyDescent="0.3">
      <c r="A50" s="17"/>
      <c r="B50" s="24"/>
      <c r="C50" s="24"/>
      <c r="D50" s="62">
        <f>IF(A50=0,0,VLOOKUP(C50,Afdelingen!$A$3:$C$102,3,FALSE))</f>
        <v>0</v>
      </c>
      <c r="E50" s="63">
        <f>COUNTIF(Auditinvoer!$F$3:$G$1002,A50)</f>
        <v>0</v>
      </c>
      <c r="F50" s="31"/>
      <c r="G50" s="2">
        <f t="shared" ca="1" si="0"/>
        <v>0</v>
      </c>
    </row>
    <row r="51" spans="1:7" x14ac:dyDescent="0.3">
      <c r="A51" s="17"/>
      <c r="B51" s="24"/>
      <c r="C51" s="24"/>
      <c r="D51" s="62">
        <f>IF(A51=0,0,VLOOKUP(C51,Afdelingen!$A$3:$C$102,3,FALSE))</f>
        <v>0</v>
      </c>
      <c r="E51" s="63">
        <f>COUNTIF(Auditinvoer!$F$3:$G$1002,A51)</f>
        <v>0</v>
      </c>
      <c r="F51" s="31"/>
      <c r="G51" s="2">
        <f t="shared" ca="1" si="0"/>
        <v>0</v>
      </c>
    </row>
    <row r="52" spans="1:7" x14ac:dyDescent="0.3">
      <c r="A52" s="17"/>
      <c r="B52" s="24"/>
      <c r="C52" s="24"/>
      <c r="D52" s="62">
        <f>IF(A52=0,0,VLOOKUP(C52,Afdelingen!$A$3:$C$102,3,FALSE))</f>
        <v>0</v>
      </c>
      <c r="E52" s="63">
        <f>COUNTIF(Auditinvoer!$F$3:$G$1002,A52)</f>
        <v>0</v>
      </c>
      <c r="F52" s="31"/>
      <c r="G52" s="2">
        <f t="shared" ca="1" si="0"/>
        <v>0</v>
      </c>
    </row>
    <row r="53" spans="1:7" x14ac:dyDescent="0.3">
      <c r="A53" s="17"/>
      <c r="B53" s="24"/>
      <c r="C53" s="24"/>
      <c r="D53" s="62">
        <f>IF(A53=0,0,VLOOKUP(C53,Afdelingen!$A$3:$C$102,3,FALSE))</f>
        <v>0</v>
      </c>
      <c r="E53" s="63">
        <f>COUNTIF(Auditinvoer!$F$3:$G$1002,A53)</f>
        <v>0</v>
      </c>
      <c r="F53" s="31"/>
      <c r="G53" s="2">
        <f t="shared" ca="1" si="0"/>
        <v>0</v>
      </c>
    </row>
    <row r="54" spans="1:7" x14ac:dyDescent="0.3">
      <c r="A54" s="17"/>
      <c r="B54" s="24"/>
      <c r="C54" s="24"/>
      <c r="D54" s="62">
        <f>IF(A54=0,0,VLOOKUP(C54,Afdelingen!$A$3:$C$102,3,FALSE))</f>
        <v>0</v>
      </c>
      <c r="E54" s="63">
        <f>COUNTIF(Auditinvoer!$F$3:$G$1002,A54)</f>
        <v>0</v>
      </c>
      <c r="F54" s="31"/>
      <c r="G54" s="2">
        <f t="shared" ca="1" si="0"/>
        <v>0</v>
      </c>
    </row>
    <row r="55" spans="1:7" x14ac:dyDescent="0.3">
      <c r="A55" s="17"/>
      <c r="B55" s="24"/>
      <c r="C55" s="24"/>
      <c r="D55" s="62">
        <f>IF(A55=0,0,VLOOKUP(C55,Afdelingen!$A$3:$C$102,3,FALSE))</f>
        <v>0</v>
      </c>
      <c r="E55" s="63">
        <f>COUNTIF(Auditinvoer!$F$3:$G$1002,A55)</f>
        <v>0</v>
      </c>
      <c r="F55" s="31"/>
      <c r="G55" s="2">
        <f t="shared" ca="1" si="0"/>
        <v>0</v>
      </c>
    </row>
    <row r="56" spans="1:7" x14ac:dyDescent="0.3">
      <c r="A56" s="17"/>
      <c r="B56" s="24"/>
      <c r="C56" s="24"/>
      <c r="D56" s="62">
        <f>IF(A56=0,0,VLOOKUP(C56,Afdelingen!$A$3:$C$102,3,FALSE))</f>
        <v>0</v>
      </c>
      <c r="E56" s="63">
        <f>COUNTIF(Auditinvoer!$F$3:$G$1002,A56)</f>
        <v>0</v>
      </c>
      <c r="F56" s="31"/>
      <c r="G56" s="2">
        <f t="shared" ca="1" si="0"/>
        <v>0</v>
      </c>
    </row>
    <row r="57" spans="1:7" x14ac:dyDescent="0.3">
      <c r="A57" s="17"/>
      <c r="B57" s="24"/>
      <c r="C57" s="24"/>
      <c r="D57" s="62">
        <f>IF(A57=0,0,VLOOKUP(C57,Afdelingen!$A$3:$C$102,3,FALSE))</f>
        <v>0</v>
      </c>
      <c r="E57" s="63">
        <f>COUNTIF(Auditinvoer!$F$3:$G$1002,A57)</f>
        <v>0</v>
      </c>
      <c r="F57" s="31"/>
      <c r="G57" s="2">
        <f t="shared" ca="1" si="0"/>
        <v>0</v>
      </c>
    </row>
    <row r="58" spans="1:7" x14ac:dyDescent="0.3">
      <c r="A58" s="17"/>
      <c r="B58" s="24"/>
      <c r="C58" s="24"/>
      <c r="D58" s="62">
        <f>IF(A58=0,0,VLOOKUP(C58,Afdelingen!$A$3:$C$102,3,FALSE))</f>
        <v>0</v>
      </c>
      <c r="E58" s="63">
        <f>COUNTIF(Auditinvoer!$F$3:$G$1002,A58)</f>
        <v>0</v>
      </c>
      <c r="F58" s="31"/>
      <c r="G58" s="2">
        <f t="shared" ca="1" si="0"/>
        <v>0</v>
      </c>
    </row>
    <row r="59" spans="1:7" x14ac:dyDescent="0.3">
      <c r="A59" s="17"/>
      <c r="B59" s="24"/>
      <c r="C59" s="24"/>
      <c r="D59" s="62">
        <f>IF(A59=0,0,VLOOKUP(C59,Afdelingen!$A$3:$C$102,3,FALSE))</f>
        <v>0</v>
      </c>
      <c r="E59" s="63">
        <f>COUNTIF(Auditinvoer!$F$3:$G$1002,A59)</f>
        <v>0</v>
      </c>
      <c r="F59" s="31"/>
      <c r="G59" s="2">
        <f t="shared" ca="1" si="0"/>
        <v>0</v>
      </c>
    </row>
    <row r="60" spans="1:7" x14ac:dyDescent="0.3">
      <c r="A60" s="17"/>
      <c r="B60" s="24"/>
      <c r="C60" s="24"/>
      <c r="D60" s="62">
        <f>IF(A60=0,0,VLOOKUP(C60,Afdelingen!$A$3:$C$102,3,FALSE))</f>
        <v>0</v>
      </c>
      <c r="E60" s="63">
        <f>COUNTIF(Auditinvoer!$F$3:$G$1002,A60)</f>
        <v>0</v>
      </c>
      <c r="F60" s="31"/>
      <c r="G60" s="2">
        <f t="shared" ca="1" si="0"/>
        <v>0</v>
      </c>
    </row>
    <row r="61" spans="1:7" x14ac:dyDescent="0.3">
      <c r="A61" s="17"/>
      <c r="B61" s="24"/>
      <c r="C61" s="24"/>
      <c r="D61" s="62">
        <f>IF(A61=0,0,VLOOKUP(C61,Afdelingen!$A$3:$C$102,3,FALSE))</f>
        <v>0</v>
      </c>
      <c r="E61" s="63">
        <f>COUNTIF(Auditinvoer!$F$3:$G$1002,A61)</f>
        <v>0</v>
      </c>
      <c r="F61" s="31"/>
      <c r="G61" s="2">
        <f t="shared" ca="1" si="0"/>
        <v>0</v>
      </c>
    </row>
    <row r="62" spans="1:7" x14ac:dyDescent="0.3">
      <c r="A62" s="17"/>
      <c r="B62" s="24"/>
      <c r="C62" s="24"/>
      <c r="D62" s="62">
        <f>IF(A62=0,0,VLOOKUP(C62,Afdelingen!$A$3:$C$102,3,FALSE))</f>
        <v>0</v>
      </c>
      <c r="E62" s="63">
        <f>COUNTIF(Auditinvoer!$F$3:$G$1002,A62)</f>
        <v>0</v>
      </c>
      <c r="F62" s="31"/>
      <c r="G62" s="2">
        <f t="shared" ca="1" si="0"/>
        <v>0</v>
      </c>
    </row>
    <row r="63" spans="1:7" x14ac:dyDescent="0.3">
      <c r="A63" s="17"/>
      <c r="B63" s="24"/>
      <c r="C63" s="24"/>
      <c r="D63" s="62">
        <f>IF(A63=0,0,VLOOKUP(C63,Afdelingen!$A$3:$C$102,3,FALSE))</f>
        <v>0</v>
      </c>
      <c r="E63" s="63">
        <f>COUNTIF(Auditinvoer!$F$3:$G$1002,A63)</f>
        <v>0</v>
      </c>
      <c r="F63" s="31"/>
      <c r="G63" s="2">
        <f t="shared" ca="1" si="0"/>
        <v>0</v>
      </c>
    </row>
    <row r="64" spans="1:7" x14ac:dyDescent="0.3">
      <c r="A64" s="17"/>
      <c r="B64" s="24"/>
      <c r="C64" s="24"/>
      <c r="D64" s="62">
        <f>IF(A64=0,0,VLOOKUP(C64,Afdelingen!$A$3:$C$102,3,FALSE))</f>
        <v>0</v>
      </c>
      <c r="E64" s="63">
        <f>COUNTIF(Auditinvoer!$F$3:$G$1002,A64)</f>
        <v>0</v>
      </c>
      <c r="F64" s="31"/>
      <c r="G64" s="2">
        <f t="shared" ca="1" si="0"/>
        <v>0</v>
      </c>
    </row>
    <row r="65" spans="1:7" x14ac:dyDescent="0.3">
      <c r="A65" s="17"/>
      <c r="B65" s="24"/>
      <c r="C65" s="24"/>
      <c r="D65" s="62">
        <f>IF(A65=0,0,VLOOKUP(C65,Afdelingen!$A$3:$C$102,3,FALSE))</f>
        <v>0</v>
      </c>
      <c r="E65" s="63">
        <f>COUNTIF(Auditinvoer!$F$3:$G$1002,A65)</f>
        <v>0</v>
      </c>
      <c r="F65" s="31"/>
      <c r="G65" s="2">
        <f t="shared" ca="1" si="0"/>
        <v>0</v>
      </c>
    </row>
    <row r="66" spans="1:7" x14ac:dyDescent="0.3">
      <c r="A66" s="17"/>
      <c r="B66" s="24"/>
      <c r="C66" s="24"/>
      <c r="D66" s="62">
        <f>IF(A66=0,0,VLOOKUP(C66,Afdelingen!$A$3:$C$102,3,FALSE))</f>
        <v>0</v>
      </c>
      <c r="E66" s="63">
        <f>COUNTIF(Auditinvoer!$F$3:$G$1002,A66)</f>
        <v>0</v>
      </c>
      <c r="F66" s="31"/>
      <c r="G66" s="2">
        <f t="shared" ca="1" si="0"/>
        <v>0</v>
      </c>
    </row>
    <row r="67" spans="1:7" x14ac:dyDescent="0.3">
      <c r="A67" s="17"/>
      <c r="B67" s="24"/>
      <c r="C67" s="24"/>
      <c r="D67" s="62">
        <f>IF(A67=0,0,VLOOKUP(C67,Afdelingen!$A$3:$C$102,3,FALSE))</f>
        <v>0</v>
      </c>
      <c r="E67" s="63">
        <f>COUNTIF(Auditinvoer!$F$3:$G$1002,A67)</f>
        <v>0</v>
      </c>
      <c r="F67" s="31"/>
      <c r="G67" s="2">
        <f t="shared" ca="1" si="0"/>
        <v>0</v>
      </c>
    </row>
    <row r="68" spans="1:7" x14ac:dyDescent="0.3">
      <c r="A68" s="17"/>
      <c r="B68" s="24"/>
      <c r="C68" s="24"/>
      <c r="D68" s="62">
        <f>IF(A68=0,0,VLOOKUP(C68,Afdelingen!$A$3:$C$102,3,FALSE))</f>
        <v>0</v>
      </c>
      <c r="E68" s="63">
        <f>COUNTIF(Auditinvoer!$F$3:$G$1002,A68)</f>
        <v>0</v>
      </c>
      <c r="F68" s="31"/>
      <c r="G68" s="2">
        <f t="shared" ref="G68:G102" ca="1" si="1">IF(F68=0,0,DATEDIF(F68,TODAY(),"M"))</f>
        <v>0</v>
      </c>
    </row>
    <row r="69" spans="1:7" x14ac:dyDescent="0.3">
      <c r="A69" s="17"/>
      <c r="B69" s="24"/>
      <c r="C69" s="24"/>
      <c r="D69" s="62">
        <f>IF(A69=0,0,VLOOKUP(C69,Afdelingen!$A$3:$C$102,3,FALSE))</f>
        <v>0</v>
      </c>
      <c r="E69" s="63">
        <f>COUNTIF(Auditinvoer!$F$3:$G$1002,A69)</f>
        <v>0</v>
      </c>
      <c r="F69" s="31"/>
      <c r="G69" s="2">
        <f t="shared" ca="1" si="1"/>
        <v>0</v>
      </c>
    </row>
    <row r="70" spans="1:7" x14ac:dyDescent="0.3">
      <c r="A70" s="17"/>
      <c r="B70" s="24"/>
      <c r="C70" s="24"/>
      <c r="D70" s="62">
        <f>IF(A70=0,0,VLOOKUP(C70,Afdelingen!$A$3:$C$102,3,FALSE))</f>
        <v>0</v>
      </c>
      <c r="E70" s="63">
        <f>COUNTIF(Auditinvoer!$F$3:$G$1002,A70)</f>
        <v>0</v>
      </c>
      <c r="F70" s="31"/>
      <c r="G70" s="2">
        <f t="shared" ca="1" si="1"/>
        <v>0</v>
      </c>
    </row>
    <row r="71" spans="1:7" x14ac:dyDescent="0.3">
      <c r="A71" s="17"/>
      <c r="B71" s="24"/>
      <c r="C71" s="24"/>
      <c r="D71" s="62">
        <f>IF(A71=0,0,VLOOKUP(C71,Afdelingen!$A$3:$C$102,3,FALSE))</f>
        <v>0</v>
      </c>
      <c r="E71" s="63">
        <f>COUNTIF(Auditinvoer!$F$3:$G$1002,A71)</f>
        <v>0</v>
      </c>
      <c r="F71" s="31"/>
      <c r="G71" s="2">
        <f t="shared" ca="1" si="1"/>
        <v>0</v>
      </c>
    </row>
    <row r="72" spans="1:7" x14ac:dyDescent="0.3">
      <c r="A72" s="17"/>
      <c r="B72" s="24"/>
      <c r="C72" s="24"/>
      <c r="D72" s="62">
        <f>IF(A72=0,0,VLOOKUP(C72,Afdelingen!$A$3:$C$102,3,FALSE))</f>
        <v>0</v>
      </c>
      <c r="E72" s="63">
        <f>COUNTIF(Auditinvoer!$F$3:$G$1002,A72)</f>
        <v>0</v>
      </c>
      <c r="F72" s="31"/>
      <c r="G72" s="2">
        <f t="shared" ca="1" si="1"/>
        <v>0</v>
      </c>
    </row>
    <row r="73" spans="1:7" x14ac:dyDescent="0.3">
      <c r="A73" s="17"/>
      <c r="B73" s="24"/>
      <c r="C73" s="24"/>
      <c r="D73" s="62">
        <f>IF(A73=0,0,VLOOKUP(C73,Afdelingen!$A$3:$C$102,3,FALSE))</f>
        <v>0</v>
      </c>
      <c r="E73" s="63">
        <f>COUNTIF(Auditinvoer!$F$3:$G$1002,A73)</f>
        <v>0</v>
      </c>
      <c r="F73" s="31"/>
      <c r="G73" s="2">
        <f t="shared" ca="1" si="1"/>
        <v>0</v>
      </c>
    </row>
    <row r="74" spans="1:7" x14ac:dyDescent="0.3">
      <c r="A74" s="17"/>
      <c r="B74" s="24"/>
      <c r="C74" s="24"/>
      <c r="D74" s="62">
        <f>IF(A74=0,0,VLOOKUP(C74,Afdelingen!$A$3:$C$102,3,FALSE))</f>
        <v>0</v>
      </c>
      <c r="E74" s="63">
        <f>COUNTIF(Auditinvoer!$F$3:$G$1002,A74)</f>
        <v>0</v>
      </c>
      <c r="F74" s="31"/>
      <c r="G74" s="2">
        <f t="shared" ca="1" si="1"/>
        <v>0</v>
      </c>
    </row>
    <row r="75" spans="1:7" x14ac:dyDescent="0.3">
      <c r="A75" s="17"/>
      <c r="B75" s="24"/>
      <c r="C75" s="24"/>
      <c r="D75" s="62">
        <f>IF(A75=0,0,VLOOKUP(C75,Afdelingen!$A$3:$C$102,3,FALSE))</f>
        <v>0</v>
      </c>
      <c r="E75" s="63">
        <f>COUNTIF(Auditinvoer!$F$3:$G$1002,A75)</f>
        <v>0</v>
      </c>
      <c r="F75" s="31"/>
      <c r="G75" s="2">
        <f t="shared" ca="1" si="1"/>
        <v>0</v>
      </c>
    </row>
    <row r="76" spans="1:7" x14ac:dyDescent="0.3">
      <c r="A76" s="17"/>
      <c r="B76" s="24"/>
      <c r="C76" s="24"/>
      <c r="D76" s="62">
        <f>IF(A76=0,0,VLOOKUP(C76,Afdelingen!$A$3:$C$102,3,FALSE))</f>
        <v>0</v>
      </c>
      <c r="E76" s="63">
        <f>COUNTIF(Auditinvoer!$F$3:$G$1002,A76)</f>
        <v>0</v>
      </c>
      <c r="F76" s="31"/>
      <c r="G76" s="2">
        <f t="shared" ca="1" si="1"/>
        <v>0</v>
      </c>
    </row>
    <row r="77" spans="1:7" x14ac:dyDescent="0.3">
      <c r="A77" s="17"/>
      <c r="B77" s="24"/>
      <c r="C77" s="24"/>
      <c r="D77" s="62">
        <f>IF(A77=0,0,VLOOKUP(C77,Afdelingen!$A$3:$C$102,3,FALSE))</f>
        <v>0</v>
      </c>
      <c r="E77" s="63">
        <f>COUNTIF(Auditinvoer!$F$3:$G$1002,A77)</f>
        <v>0</v>
      </c>
      <c r="F77" s="31"/>
      <c r="G77" s="2">
        <f t="shared" ca="1" si="1"/>
        <v>0</v>
      </c>
    </row>
    <row r="78" spans="1:7" x14ac:dyDescent="0.3">
      <c r="A78" s="17"/>
      <c r="B78" s="24"/>
      <c r="C78" s="24"/>
      <c r="D78" s="62">
        <f>IF(A78=0,0,VLOOKUP(C78,Afdelingen!$A$3:$C$102,3,FALSE))</f>
        <v>0</v>
      </c>
      <c r="E78" s="63">
        <f>COUNTIF(Auditinvoer!$F$3:$G$1002,A78)</f>
        <v>0</v>
      </c>
      <c r="F78" s="31"/>
      <c r="G78" s="2">
        <f t="shared" ca="1" si="1"/>
        <v>0</v>
      </c>
    </row>
    <row r="79" spans="1:7" x14ac:dyDescent="0.3">
      <c r="A79" s="17"/>
      <c r="B79" s="24"/>
      <c r="C79" s="24"/>
      <c r="D79" s="62">
        <f>IF(A79=0,0,VLOOKUP(C79,Afdelingen!$A$3:$C$102,3,FALSE))</f>
        <v>0</v>
      </c>
      <c r="E79" s="63">
        <f>COUNTIF(Auditinvoer!$F$3:$G$1002,A79)</f>
        <v>0</v>
      </c>
      <c r="F79" s="31"/>
      <c r="G79" s="2">
        <f t="shared" ca="1" si="1"/>
        <v>0</v>
      </c>
    </row>
    <row r="80" spans="1:7" x14ac:dyDescent="0.3">
      <c r="A80" s="17"/>
      <c r="B80" s="24"/>
      <c r="C80" s="24"/>
      <c r="D80" s="62">
        <f>IF(A80=0,0,VLOOKUP(C80,Afdelingen!$A$3:$C$102,3,FALSE))</f>
        <v>0</v>
      </c>
      <c r="E80" s="63">
        <f>COUNTIF(Auditinvoer!$F$3:$G$1002,A80)</f>
        <v>0</v>
      </c>
      <c r="F80" s="31"/>
      <c r="G80" s="2">
        <f t="shared" ca="1" si="1"/>
        <v>0</v>
      </c>
    </row>
    <row r="81" spans="1:7" x14ac:dyDescent="0.3">
      <c r="A81" s="17"/>
      <c r="B81" s="24"/>
      <c r="C81" s="24"/>
      <c r="D81" s="62">
        <f>IF(A81=0,0,VLOOKUP(C81,Afdelingen!$A$3:$C$102,3,FALSE))</f>
        <v>0</v>
      </c>
      <c r="E81" s="63">
        <f>COUNTIF(Auditinvoer!$F$3:$G$1002,A81)</f>
        <v>0</v>
      </c>
      <c r="F81" s="31"/>
      <c r="G81" s="2">
        <f t="shared" ca="1" si="1"/>
        <v>0</v>
      </c>
    </row>
    <row r="82" spans="1:7" x14ac:dyDescent="0.3">
      <c r="A82" s="17"/>
      <c r="B82" s="24"/>
      <c r="C82" s="24"/>
      <c r="D82" s="62">
        <f>IF(A82=0,0,VLOOKUP(C82,Afdelingen!$A$3:$C$102,3,FALSE))</f>
        <v>0</v>
      </c>
      <c r="E82" s="63">
        <f>COUNTIF(Auditinvoer!$F$3:$G$1002,A82)</f>
        <v>0</v>
      </c>
      <c r="F82" s="31"/>
      <c r="G82" s="2">
        <f t="shared" ca="1" si="1"/>
        <v>0</v>
      </c>
    </row>
    <row r="83" spans="1:7" x14ac:dyDescent="0.3">
      <c r="A83" s="17"/>
      <c r="B83" s="24"/>
      <c r="C83" s="24"/>
      <c r="D83" s="62">
        <f>IF(A83=0,0,VLOOKUP(C83,Afdelingen!$A$3:$C$102,3,FALSE))</f>
        <v>0</v>
      </c>
      <c r="E83" s="63">
        <f>COUNTIF(Auditinvoer!$F$3:$G$1002,A83)</f>
        <v>0</v>
      </c>
      <c r="F83" s="31"/>
      <c r="G83" s="2">
        <f t="shared" ca="1" si="1"/>
        <v>0</v>
      </c>
    </row>
    <row r="84" spans="1:7" x14ac:dyDescent="0.3">
      <c r="A84" s="17"/>
      <c r="B84" s="24"/>
      <c r="C84" s="24"/>
      <c r="D84" s="62">
        <f>IF(A84=0,0,VLOOKUP(C84,Afdelingen!$A$3:$C$102,3,FALSE))</f>
        <v>0</v>
      </c>
      <c r="E84" s="63">
        <f>COUNTIF(Auditinvoer!$F$3:$G$1002,A84)</f>
        <v>0</v>
      </c>
      <c r="F84" s="31"/>
      <c r="G84" s="2">
        <f t="shared" ca="1" si="1"/>
        <v>0</v>
      </c>
    </row>
    <row r="85" spans="1:7" x14ac:dyDescent="0.3">
      <c r="A85" s="17"/>
      <c r="B85" s="24"/>
      <c r="C85" s="24"/>
      <c r="D85" s="62">
        <f>IF(A85=0,0,VLOOKUP(C85,Afdelingen!$A$3:$C$102,3,FALSE))</f>
        <v>0</v>
      </c>
      <c r="E85" s="63">
        <f>COUNTIF(Auditinvoer!$F$3:$G$1002,A85)</f>
        <v>0</v>
      </c>
      <c r="F85" s="31"/>
      <c r="G85" s="2">
        <f t="shared" ca="1" si="1"/>
        <v>0</v>
      </c>
    </row>
    <row r="86" spans="1:7" x14ac:dyDescent="0.3">
      <c r="A86" s="17"/>
      <c r="B86" s="24"/>
      <c r="C86" s="24"/>
      <c r="D86" s="62">
        <f>IF(A86=0,0,VLOOKUP(C86,Afdelingen!$A$3:$C$102,3,FALSE))</f>
        <v>0</v>
      </c>
      <c r="E86" s="63">
        <f>COUNTIF(Auditinvoer!$F$3:$G$1002,A86)</f>
        <v>0</v>
      </c>
      <c r="F86" s="31"/>
      <c r="G86" s="2">
        <f t="shared" ca="1" si="1"/>
        <v>0</v>
      </c>
    </row>
    <row r="87" spans="1:7" x14ac:dyDescent="0.3">
      <c r="A87" s="17"/>
      <c r="B87" s="24"/>
      <c r="C87" s="24"/>
      <c r="D87" s="62">
        <f>IF(A87=0,0,VLOOKUP(C87,Afdelingen!$A$3:$C$102,3,FALSE))</f>
        <v>0</v>
      </c>
      <c r="E87" s="63">
        <f>COUNTIF(Auditinvoer!$F$3:$G$1002,A87)</f>
        <v>0</v>
      </c>
      <c r="F87" s="31"/>
      <c r="G87" s="2">
        <f t="shared" ca="1" si="1"/>
        <v>0</v>
      </c>
    </row>
    <row r="88" spans="1:7" x14ac:dyDescent="0.3">
      <c r="A88" s="17"/>
      <c r="B88" s="24"/>
      <c r="C88" s="24"/>
      <c r="D88" s="62">
        <f>IF(A88=0,0,VLOOKUP(C88,Afdelingen!$A$3:$C$102,3,FALSE))</f>
        <v>0</v>
      </c>
      <c r="E88" s="63">
        <f>COUNTIF(Auditinvoer!$F$3:$G$1002,A88)</f>
        <v>0</v>
      </c>
      <c r="F88" s="31"/>
      <c r="G88" s="2">
        <f t="shared" ca="1" si="1"/>
        <v>0</v>
      </c>
    </row>
    <row r="89" spans="1:7" x14ac:dyDescent="0.3">
      <c r="A89" s="17"/>
      <c r="B89" s="24"/>
      <c r="C89" s="24"/>
      <c r="D89" s="62">
        <f>IF(A89=0,0,VLOOKUP(C89,Afdelingen!$A$3:$C$102,3,FALSE))</f>
        <v>0</v>
      </c>
      <c r="E89" s="63">
        <f>COUNTIF(Auditinvoer!$F$3:$G$1002,A89)</f>
        <v>0</v>
      </c>
      <c r="F89" s="31"/>
      <c r="G89" s="2">
        <f t="shared" ca="1" si="1"/>
        <v>0</v>
      </c>
    </row>
    <row r="90" spans="1:7" x14ac:dyDescent="0.3">
      <c r="A90" s="17"/>
      <c r="B90" s="24"/>
      <c r="C90" s="24"/>
      <c r="D90" s="62">
        <f>IF(A90=0,0,VLOOKUP(C90,Afdelingen!$A$3:$C$102,3,FALSE))</f>
        <v>0</v>
      </c>
      <c r="E90" s="63">
        <f>COUNTIF(Auditinvoer!$F$3:$G$1002,A90)</f>
        <v>0</v>
      </c>
      <c r="F90" s="31"/>
      <c r="G90" s="2">
        <f t="shared" ca="1" si="1"/>
        <v>0</v>
      </c>
    </row>
    <row r="91" spans="1:7" x14ac:dyDescent="0.3">
      <c r="A91" s="17"/>
      <c r="B91" s="24"/>
      <c r="C91" s="24"/>
      <c r="D91" s="62">
        <f>IF(A91=0,0,VLOOKUP(C91,Afdelingen!$A$3:$C$102,3,FALSE))</f>
        <v>0</v>
      </c>
      <c r="E91" s="63">
        <f>COUNTIF(Auditinvoer!$F$3:$G$1002,A91)</f>
        <v>0</v>
      </c>
      <c r="F91" s="31"/>
      <c r="G91" s="2">
        <f t="shared" ca="1" si="1"/>
        <v>0</v>
      </c>
    </row>
    <row r="92" spans="1:7" x14ac:dyDescent="0.3">
      <c r="A92" s="17"/>
      <c r="B92" s="24"/>
      <c r="C92" s="24"/>
      <c r="D92" s="62">
        <f>IF(A92=0,0,VLOOKUP(C92,Afdelingen!$A$3:$C$102,3,FALSE))</f>
        <v>0</v>
      </c>
      <c r="E92" s="63">
        <f>COUNTIF(Auditinvoer!$F$3:$G$1002,A92)</f>
        <v>0</v>
      </c>
      <c r="F92" s="31"/>
      <c r="G92" s="2">
        <f t="shared" ca="1" si="1"/>
        <v>0</v>
      </c>
    </row>
    <row r="93" spans="1:7" x14ac:dyDescent="0.3">
      <c r="A93" s="17"/>
      <c r="B93" s="24"/>
      <c r="C93" s="24"/>
      <c r="D93" s="62">
        <f>IF(A93=0,0,VLOOKUP(C93,Afdelingen!$A$3:$C$102,3,FALSE))</f>
        <v>0</v>
      </c>
      <c r="E93" s="63">
        <f>COUNTIF(Auditinvoer!$F$3:$G$1002,A93)</f>
        <v>0</v>
      </c>
      <c r="F93" s="31"/>
      <c r="G93" s="2">
        <f t="shared" ca="1" si="1"/>
        <v>0</v>
      </c>
    </row>
    <row r="94" spans="1:7" x14ac:dyDescent="0.3">
      <c r="A94" s="17"/>
      <c r="B94" s="24"/>
      <c r="C94" s="24"/>
      <c r="D94" s="62">
        <f>IF(A94=0,0,VLOOKUP(C94,Afdelingen!$A$3:$C$102,3,FALSE))</f>
        <v>0</v>
      </c>
      <c r="E94" s="63">
        <f>COUNTIF(Auditinvoer!$F$3:$G$1002,A94)</f>
        <v>0</v>
      </c>
      <c r="F94" s="31"/>
      <c r="G94" s="2">
        <f t="shared" ca="1" si="1"/>
        <v>0</v>
      </c>
    </row>
    <row r="95" spans="1:7" x14ac:dyDescent="0.3">
      <c r="A95" s="17"/>
      <c r="B95" s="24"/>
      <c r="C95" s="24"/>
      <c r="D95" s="62">
        <f>IF(A95=0,0,VLOOKUP(C95,Afdelingen!$A$3:$C$102,3,FALSE))</f>
        <v>0</v>
      </c>
      <c r="E95" s="63">
        <f>COUNTIF(Auditinvoer!$F$3:$G$1002,A95)</f>
        <v>0</v>
      </c>
      <c r="F95" s="31"/>
      <c r="G95" s="2">
        <f t="shared" ca="1" si="1"/>
        <v>0</v>
      </c>
    </row>
    <row r="96" spans="1:7" x14ac:dyDescent="0.3">
      <c r="A96" s="17"/>
      <c r="B96" s="24"/>
      <c r="C96" s="24"/>
      <c r="D96" s="62">
        <f>IF(A96=0,0,VLOOKUP(C96,Afdelingen!$A$3:$C$102,3,FALSE))</f>
        <v>0</v>
      </c>
      <c r="E96" s="63">
        <f>COUNTIF(Auditinvoer!$F$3:$G$1002,A96)</f>
        <v>0</v>
      </c>
      <c r="F96" s="31"/>
      <c r="G96" s="2">
        <f t="shared" ca="1" si="1"/>
        <v>0</v>
      </c>
    </row>
    <row r="97" spans="1:7" x14ac:dyDescent="0.3">
      <c r="A97" s="17"/>
      <c r="B97" s="24"/>
      <c r="C97" s="24"/>
      <c r="D97" s="62">
        <f>IF(A97=0,0,VLOOKUP(C97,Afdelingen!$A$3:$C$102,3,FALSE))</f>
        <v>0</v>
      </c>
      <c r="E97" s="63">
        <f>COUNTIF(Auditinvoer!$F$3:$G$1002,A97)</f>
        <v>0</v>
      </c>
      <c r="F97" s="31"/>
      <c r="G97" s="2">
        <f t="shared" ca="1" si="1"/>
        <v>0</v>
      </c>
    </row>
    <row r="98" spans="1:7" x14ac:dyDescent="0.3">
      <c r="A98" s="17"/>
      <c r="B98" s="24"/>
      <c r="C98" s="24"/>
      <c r="D98" s="62">
        <f>IF(A98=0,0,VLOOKUP(C98,Afdelingen!$A$3:$C$102,3,FALSE))</f>
        <v>0</v>
      </c>
      <c r="E98" s="63">
        <f>COUNTIF(Auditinvoer!$F$3:$G$1002,A98)</f>
        <v>0</v>
      </c>
      <c r="F98" s="31"/>
      <c r="G98" s="2">
        <f t="shared" ca="1" si="1"/>
        <v>0</v>
      </c>
    </row>
    <row r="99" spans="1:7" x14ac:dyDescent="0.3">
      <c r="A99" s="17"/>
      <c r="B99" s="24"/>
      <c r="C99" s="24"/>
      <c r="D99" s="62">
        <f>IF(A99=0,0,VLOOKUP(C99,Afdelingen!$A$3:$C$102,3,FALSE))</f>
        <v>0</v>
      </c>
      <c r="E99" s="63">
        <f>COUNTIF(Auditinvoer!$F$3:$G$1002,A99)</f>
        <v>0</v>
      </c>
      <c r="F99" s="31"/>
      <c r="G99" s="2">
        <f t="shared" ca="1" si="1"/>
        <v>0</v>
      </c>
    </row>
    <row r="100" spans="1:7" x14ac:dyDescent="0.3">
      <c r="A100" s="17"/>
      <c r="B100" s="24"/>
      <c r="C100" s="24"/>
      <c r="D100" s="62">
        <f>IF(A100=0,0,VLOOKUP(C100,Afdelingen!$A$3:$C$102,3,FALSE))</f>
        <v>0</v>
      </c>
      <c r="E100" s="63">
        <f>COUNTIF(Auditinvoer!$F$3:$G$1002,A100)</f>
        <v>0</v>
      </c>
      <c r="F100" s="31"/>
      <c r="G100" s="2">
        <f t="shared" ca="1" si="1"/>
        <v>0</v>
      </c>
    </row>
    <row r="101" spans="1:7" x14ac:dyDescent="0.3">
      <c r="A101" s="17"/>
      <c r="B101" s="24"/>
      <c r="C101" s="24"/>
      <c r="D101" s="62">
        <f>IF(A101=0,0,VLOOKUP(C101,Afdelingen!$A$3:$C$102,3,FALSE))</f>
        <v>0</v>
      </c>
      <c r="E101" s="63">
        <f>COUNTIF(Auditinvoer!$F$3:$G$1002,A101)</f>
        <v>0</v>
      </c>
      <c r="F101" s="31"/>
      <c r="G101" s="2">
        <f t="shared" ca="1" si="1"/>
        <v>0</v>
      </c>
    </row>
    <row r="102" spans="1:7" ht="15" thickBot="1" x14ac:dyDescent="0.35">
      <c r="A102" s="19"/>
      <c r="B102" s="26"/>
      <c r="C102" s="26"/>
      <c r="D102" s="64">
        <f>IF(A102=0,0,VLOOKUP(C102,Afdelingen!$A$3:$C$102,3,FALSE))</f>
        <v>0</v>
      </c>
      <c r="E102" s="65">
        <f>COUNTIF(Auditinvoer!$F$3:$G$1002,A102)</f>
        <v>0</v>
      </c>
      <c r="F102" s="32"/>
      <c r="G102" s="2">
        <f t="shared" ca="1" si="1"/>
        <v>0</v>
      </c>
    </row>
  </sheetData>
  <sheetProtection algorithmName="SHA-512" hashValue="iGCnyxfSHIeDx+g/rdvMC7tUWx0edKkJlJhedDJYSj4l3+yHGErRXSFhY47bq8k3iqJXdXjOWLiQZD5iu31n2w==" saltValue="vQfLhZL4zPzg060OwQe3Nw==" spinCount="100000" sheet="1" objects="1" scenarios="1" selectLockedCells="1" autoFilter="0"/>
  <autoFilter ref="A2:F2" xr:uid="{00000000-0009-0000-0000-000001000000}"/>
  <conditionalFormatting sqref="F3:F102">
    <cfRule type="expression" dxfId="0" priority="1">
      <formula>G3&gt;$J$2</formula>
    </cfRule>
  </conditionalFormatting>
  <dataValidations count="1">
    <dataValidation type="decimal" allowBlank="1" showInputMessage="1" showErrorMessage="1" sqref="J2" xr:uid="{00000000-0002-0000-0100-000000000000}">
      <formula1>0</formula1>
      <formula2>100</formula2>
    </dataValidation>
  </dataValidations>
  <pageMargins left="0.7" right="0.7" top="0.75" bottom="0.75" header="0.3" footer="0.3"/>
  <pageSetup paperSize="9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OFFSET(Afdelingen!$A$3:$A$102,0,0,100-COUNTIF(Afdelingen!$A$3:$A$102,""),1)</xm:f>
          </x14:formula1>
          <xm:sqref>C3:C102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3"/>
  <dimension ref="A1:H103"/>
  <sheetViews>
    <sheetView showGridLines="0" showRowColHeaders="0" showZeros="0" zoomScaleNormal="100" workbookViewId="0">
      <pane ySplit="2" topLeftCell="A3" activePane="bottomLeft" state="frozen"/>
      <selection activeCell="C19" sqref="C19"/>
      <selection pane="bottomLeft" activeCell="A3" sqref="A3"/>
    </sheetView>
  </sheetViews>
  <sheetFormatPr defaultRowHeight="14.4" x14ac:dyDescent="0.3"/>
  <cols>
    <col min="1" max="3" width="25.6640625" customWidth="1"/>
    <col min="4" max="4" width="17.6640625" customWidth="1"/>
    <col min="5" max="8" width="21" customWidth="1"/>
    <col min="9" max="9" width="10.5546875" bestFit="1" customWidth="1"/>
  </cols>
  <sheetData>
    <row r="1" spans="1:8" ht="81.75" customHeight="1" thickBot="1" x14ac:dyDescent="0.35"/>
    <row r="2" spans="1:8" s="4" customFormat="1" ht="29.4" thickBot="1" x14ac:dyDescent="0.35">
      <c r="A2" s="80" t="s">
        <v>1</v>
      </c>
      <c r="B2" s="80" t="s">
        <v>7</v>
      </c>
      <c r="C2" s="80" t="s">
        <v>30</v>
      </c>
      <c r="D2" s="80" t="s">
        <v>37</v>
      </c>
      <c r="E2" s="80" t="s">
        <v>39</v>
      </c>
      <c r="F2" s="80" t="s">
        <v>9</v>
      </c>
      <c r="G2" s="80" t="s">
        <v>38</v>
      </c>
      <c r="H2" s="80" t="s">
        <v>32</v>
      </c>
    </row>
    <row r="3" spans="1:8" x14ac:dyDescent="0.3">
      <c r="A3" s="28"/>
      <c r="B3" s="29"/>
      <c r="C3" s="29"/>
      <c r="D3" s="30"/>
      <c r="E3" s="61">
        <f>COUNTIF(Auditinvoer!$C$3:$C$1002,A3)</f>
        <v>0</v>
      </c>
      <c r="F3" s="57" t="str">
        <f t="array" ref="F3">IF(A3=0,"",MAX(IF(Auditinvoer!$C$3:$C$1002=A3,Auditinvoer!$K$3:$K$1002,"")))</f>
        <v/>
      </c>
      <c r="G3" s="57" t="str">
        <f t="array" ref="G3">IF(A3=0,"",MAX(IF(Auditinvoer!$C$3:$C$1002=A3,Auditinvoer!$H$3:$H$1002,"")))</f>
        <v/>
      </c>
      <c r="H3" s="66">
        <f>IF(A3=0,0,F3+(D3*365))</f>
        <v>0</v>
      </c>
    </row>
    <row r="4" spans="1:8" x14ac:dyDescent="0.3">
      <c r="A4" s="17"/>
      <c r="B4" s="24"/>
      <c r="C4" s="24"/>
      <c r="D4" s="25"/>
      <c r="E4" s="63">
        <f>COUNTIF(Auditinvoer!$C$3:$C$1002,A4)</f>
        <v>0</v>
      </c>
      <c r="F4" s="58" t="str">
        <f t="array" ref="F4">IF(A4=0,"",MAX(IF(Auditinvoer!$C$3:$C$1002=A4,Auditinvoer!$K$3:$K$1002,"")))</f>
        <v/>
      </c>
      <c r="G4" s="58" t="str">
        <f t="array" ref="G4">IF(A4=0,"",MAX(IF(Auditinvoer!$C$3:$C$1002=A4,Auditinvoer!$H$3:$H$1002,"")))</f>
        <v/>
      </c>
      <c r="H4" s="67">
        <f t="shared" ref="H4:H67" si="0">IF(A4=0,0,F4+(D4*365))</f>
        <v>0</v>
      </c>
    </row>
    <row r="5" spans="1:8" x14ac:dyDescent="0.3">
      <c r="A5" s="17"/>
      <c r="B5" s="24"/>
      <c r="C5" s="24"/>
      <c r="D5" s="25"/>
      <c r="E5" s="63">
        <f>COUNTIF(Auditinvoer!$C$3:$C$1002,A5)</f>
        <v>0</v>
      </c>
      <c r="F5" s="58" t="str">
        <f t="array" ref="F5">IF(A5=0,"",MAX(IF(Auditinvoer!$C$3:$C$1002=A5,Auditinvoer!$K$3:$K$1002,"")))</f>
        <v/>
      </c>
      <c r="G5" s="58" t="str">
        <f t="array" ref="G5">IF(A5=0,"",MAX(IF(Auditinvoer!$C$3:$C$1002=A5,Auditinvoer!$H$3:$H$1002,"")))</f>
        <v/>
      </c>
      <c r="H5" s="67">
        <f t="shared" si="0"/>
        <v>0</v>
      </c>
    </row>
    <row r="6" spans="1:8" x14ac:dyDescent="0.3">
      <c r="A6" s="17"/>
      <c r="B6" s="24"/>
      <c r="C6" s="24"/>
      <c r="D6" s="25"/>
      <c r="E6" s="63">
        <f>COUNTIF(Auditinvoer!$C$3:$C$1002,A6)</f>
        <v>0</v>
      </c>
      <c r="F6" s="58" t="str">
        <f t="array" ref="F6">IF(A6=0,"",MAX(IF(Auditinvoer!$C$3:$C$1002=A6,Auditinvoer!$K$3:$K$1002,"")))</f>
        <v/>
      </c>
      <c r="G6" s="58" t="str">
        <f t="array" ref="G6">IF(A6=0,"",MAX(IF(Auditinvoer!$C$3:$C$1002=A6,Auditinvoer!$H$3:$H$1002,"")))</f>
        <v/>
      </c>
      <c r="H6" s="67">
        <f t="shared" si="0"/>
        <v>0</v>
      </c>
    </row>
    <row r="7" spans="1:8" x14ac:dyDescent="0.3">
      <c r="A7" s="17"/>
      <c r="B7" s="24"/>
      <c r="C7" s="24"/>
      <c r="D7" s="25"/>
      <c r="E7" s="63">
        <f>COUNTIF(Auditinvoer!$C$3:$C$1002,A7)</f>
        <v>0</v>
      </c>
      <c r="F7" s="58" t="str">
        <f t="array" ref="F7">IF(A7=0,"",MAX(IF(Auditinvoer!$C$3:$C$1002=A7,Auditinvoer!$K$3:$K$1002,"")))</f>
        <v/>
      </c>
      <c r="G7" s="58" t="str">
        <f t="array" ref="G7">IF(A7=0,"",MAX(IF(Auditinvoer!$C$3:$C$1002=A7,Auditinvoer!$H$3:$H$1002,"")))</f>
        <v/>
      </c>
      <c r="H7" s="67">
        <f t="shared" si="0"/>
        <v>0</v>
      </c>
    </row>
    <row r="8" spans="1:8" x14ac:dyDescent="0.3">
      <c r="A8" s="17"/>
      <c r="B8" s="24"/>
      <c r="C8" s="24"/>
      <c r="D8" s="25"/>
      <c r="E8" s="63">
        <f>COUNTIF(Auditinvoer!$C$3:$C$1002,A8)</f>
        <v>0</v>
      </c>
      <c r="F8" s="58" t="str">
        <f t="array" ref="F8">IF(A8=0,"",MAX(IF(Auditinvoer!$C$3:$C$1002=A8,Auditinvoer!$K$3:$K$1002,"")))</f>
        <v/>
      </c>
      <c r="G8" s="58" t="str">
        <f t="array" ref="G8">IF(A8=0,"",MAX(IF(Auditinvoer!$C$3:$C$1002=A8,Auditinvoer!$H$3:$H$1002,"")))</f>
        <v/>
      </c>
      <c r="H8" s="67">
        <f t="shared" si="0"/>
        <v>0</v>
      </c>
    </row>
    <row r="9" spans="1:8" x14ac:dyDescent="0.3">
      <c r="A9" s="17"/>
      <c r="B9" s="24"/>
      <c r="C9" s="24"/>
      <c r="D9" s="25"/>
      <c r="E9" s="63">
        <f>COUNTIF(Auditinvoer!$C$3:$C$1002,A9)</f>
        <v>0</v>
      </c>
      <c r="F9" s="58" t="str">
        <f t="array" ref="F9">IF(A9=0,"",MAX(IF(Auditinvoer!$C$3:$C$1002=A9,Auditinvoer!$K$3:$K$1002,"")))</f>
        <v/>
      </c>
      <c r="G9" s="58" t="str">
        <f t="array" ref="G9">IF(A9=0,"",MAX(IF(Auditinvoer!$C$3:$C$1002=A9,Auditinvoer!$H$3:$H$1002,"")))</f>
        <v/>
      </c>
      <c r="H9" s="67">
        <f t="shared" si="0"/>
        <v>0</v>
      </c>
    </row>
    <row r="10" spans="1:8" x14ac:dyDescent="0.3">
      <c r="A10" s="17"/>
      <c r="B10" s="24"/>
      <c r="C10" s="24"/>
      <c r="D10" s="25"/>
      <c r="E10" s="63">
        <f>COUNTIF(Auditinvoer!$C$3:$C$1002,A10)</f>
        <v>0</v>
      </c>
      <c r="F10" s="58" t="str">
        <f t="array" ref="F10">IF(A10=0,"",MAX(IF(Auditinvoer!$C$3:$C$1002=A10,Auditinvoer!$K$3:$K$1002,"")))</f>
        <v/>
      </c>
      <c r="G10" s="58" t="str">
        <f t="array" ref="G10">IF(A10=0,"",MAX(IF(Auditinvoer!$C$3:$C$1002=A10,Auditinvoer!$H$3:$H$1002,"")))</f>
        <v/>
      </c>
      <c r="H10" s="67">
        <f t="shared" si="0"/>
        <v>0</v>
      </c>
    </row>
    <row r="11" spans="1:8" x14ac:dyDescent="0.3">
      <c r="A11" s="17"/>
      <c r="B11" s="24"/>
      <c r="C11" s="24"/>
      <c r="D11" s="25"/>
      <c r="E11" s="63">
        <f>COUNTIF(Auditinvoer!$C$3:$C$1002,A11)</f>
        <v>0</v>
      </c>
      <c r="F11" s="58" t="str">
        <f t="array" ref="F11">IF(A11=0,"",MAX(IF(Auditinvoer!$C$3:$C$1002=A11,Auditinvoer!$K$3:$K$1002,"")))</f>
        <v/>
      </c>
      <c r="G11" s="58" t="str">
        <f t="array" ref="G11">IF(A11=0,"",MAX(IF(Auditinvoer!$C$3:$C$1002=A11,Auditinvoer!$H$3:$H$1002,"")))</f>
        <v/>
      </c>
      <c r="H11" s="67">
        <f t="shared" si="0"/>
        <v>0</v>
      </c>
    </row>
    <row r="12" spans="1:8" x14ac:dyDescent="0.3">
      <c r="A12" s="17"/>
      <c r="B12" s="24"/>
      <c r="C12" s="24"/>
      <c r="D12" s="25"/>
      <c r="E12" s="63">
        <f>COUNTIF(Auditinvoer!$C$3:$C$1002,A12)</f>
        <v>0</v>
      </c>
      <c r="F12" s="58" t="str">
        <f t="array" ref="F12">IF(A12=0,"",MAX(IF(Auditinvoer!$C$3:$C$1002=A12,Auditinvoer!$K$3:$K$1002,"")))</f>
        <v/>
      </c>
      <c r="G12" s="58" t="str">
        <f t="array" ref="G12">IF(A12=0,"",MAX(IF(Auditinvoer!$C$3:$C$1002=A12,Auditinvoer!$H$3:$H$1002,"")))</f>
        <v/>
      </c>
      <c r="H12" s="67">
        <f t="shared" si="0"/>
        <v>0</v>
      </c>
    </row>
    <row r="13" spans="1:8" x14ac:dyDescent="0.3">
      <c r="A13" s="17"/>
      <c r="B13" s="24"/>
      <c r="C13" s="24"/>
      <c r="D13" s="25"/>
      <c r="E13" s="63">
        <f>COUNTIF(Auditinvoer!$C$3:$C$1002,A13)</f>
        <v>0</v>
      </c>
      <c r="F13" s="58" t="str">
        <f t="array" ref="F13">IF(A13=0,"",MAX(IF(Auditinvoer!$C$3:$C$1002=A13,Auditinvoer!$K$3:$K$1002,"")))</f>
        <v/>
      </c>
      <c r="G13" s="58" t="str">
        <f t="array" ref="G13">IF(A13=0,"",MAX(IF(Auditinvoer!$C$3:$C$1002=A13,Auditinvoer!$H$3:$H$1002,"")))</f>
        <v/>
      </c>
      <c r="H13" s="67">
        <f t="shared" si="0"/>
        <v>0</v>
      </c>
    </row>
    <row r="14" spans="1:8" x14ac:dyDescent="0.3">
      <c r="A14" s="17"/>
      <c r="B14" s="24"/>
      <c r="C14" s="24"/>
      <c r="D14" s="25"/>
      <c r="E14" s="63">
        <f>COUNTIF(Auditinvoer!$C$3:$C$1002,A14)</f>
        <v>0</v>
      </c>
      <c r="F14" s="58" t="str">
        <f t="array" ref="F14">IF(A14=0,"",MAX(IF(Auditinvoer!$C$3:$C$1002=A14,Auditinvoer!$K$3:$K$1002,"")))</f>
        <v/>
      </c>
      <c r="G14" s="58" t="str">
        <f t="array" ref="G14">IF(A14=0,"",MAX(IF(Auditinvoer!$C$3:$C$1002=A14,Auditinvoer!$H$3:$H$1002,"")))</f>
        <v/>
      </c>
      <c r="H14" s="67">
        <f t="shared" si="0"/>
        <v>0</v>
      </c>
    </row>
    <row r="15" spans="1:8" x14ac:dyDescent="0.3">
      <c r="A15" s="17"/>
      <c r="B15" s="24"/>
      <c r="C15" s="24"/>
      <c r="D15" s="25"/>
      <c r="E15" s="63">
        <f>COUNTIF(Auditinvoer!$C$3:$C$1002,A15)</f>
        <v>0</v>
      </c>
      <c r="F15" s="58" t="str">
        <f t="array" ref="F15">IF(A15=0,"",MAX(IF(Auditinvoer!$C$3:$C$1002=A15,Auditinvoer!$K$3:$K$1002,"")))</f>
        <v/>
      </c>
      <c r="G15" s="58" t="str">
        <f t="array" ref="G15">IF(A15=0,"",MAX(IF(Auditinvoer!$C$3:$C$1002=A15,Auditinvoer!$H$3:$H$1002,"")))</f>
        <v/>
      </c>
      <c r="H15" s="67">
        <f t="shared" si="0"/>
        <v>0</v>
      </c>
    </row>
    <row r="16" spans="1:8" x14ac:dyDescent="0.3">
      <c r="A16" s="17"/>
      <c r="B16" s="24"/>
      <c r="C16" s="24"/>
      <c r="D16" s="25"/>
      <c r="E16" s="63">
        <f>COUNTIF(Auditinvoer!$C$3:$C$1002,A16)</f>
        <v>0</v>
      </c>
      <c r="F16" s="58" t="str">
        <f t="array" ref="F16">IF(A16=0,"",MAX(IF(Auditinvoer!$C$3:$C$1002=A16,Auditinvoer!$K$3:$K$1002,"")))</f>
        <v/>
      </c>
      <c r="G16" s="58" t="str">
        <f t="array" ref="G16">IF(A16=0,"",MAX(IF(Auditinvoer!$C$3:$C$1002=A16,Auditinvoer!$H$3:$H$1002,"")))</f>
        <v/>
      </c>
      <c r="H16" s="67">
        <f t="shared" si="0"/>
        <v>0</v>
      </c>
    </row>
    <row r="17" spans="1:8" x14ac:dyDescent="0.3">
      <c r="A17" s="17"/>
      <c r="B17" s="24"/>
      <c r="C17" s="24"/>
      <c r="D17" s="25"/>
      <c r="E17" s="63">
        <f>COUNTIF(Auditinvoer!$C$3:$C$1002,A17)</f>
        <v>0</v>
      </c>
      <c r="F17" s="58" t="str">
        <f t="array" ref="F17">IF(A17=0,"",MAX(IF(Auditinvoer!$C$3:$C$1002=A17,Auditinvoer!$K$3:$K$1002,"")))</f>
        <v/>
      </c>
      <c r="G17" s="58" t="str">
        <f t="array" ref="G17">IF(A17=0,"",MAX(IF(Auditinvoer!$C$3:$C$1002=A17,Auditinvoer!$H$3:$H$1002,"")))</f>
        <v/>
      </c>
      <c r="H17" s="67">
        <f t="shared" si="0"/>
        <v>0</v>
      </c>
    </row>
    <row r="18" spans="1:8" x14ac:dyDescent="0.3">
      <c r="A18" s="17"/>
      <c r="B18" s="24"/>
      <c r="C18" s="24"/>
      <c r="D18" s="25"/>
      <c r="E18" s="63">
        <f>COUNTIF(Auditinvoer!$C$3:$C$1002,A18)</f>
        <v>0</v>
      </c>
      <c r="F18" s="58" t="str">
        <f t="array" ref="F18">IF(A18=0,"",MAX(IF(Auditinvoer!$C$3:$C$1002=A18,Auditinvoer!$K$3:$K$1002,"")))</f>
        <v/>
      </c>
      <c r="G18" s="58" t="str">
        <f t="array" ref="G18">IF(A18=0,"",MAX(IF(Auditinvoer!$C$3:$C$1002=A18,Auditinvoer!$H$3:$H$1002,"")))</f>
        <v/>
      </c>
      <c r="H18" s="67">
        <f t="shared" si="0"/>
        <v>0</v>
      </c>
    </row>
    <row r="19" spans="1:8" x14ac:dyDescent="0.3">
      <c r="A19" s="17"/>
      <c r="B19" s="24"/>
      <c r="C19" s="24"/>
      <c r="D19" s="25"/>
      <c r="E19" s="63">
        <f>COUNTIF(Auditinvoer!$C$3:$C$1002,A19)</f>
        <v>0</v>
      </c>
      <c r="F19" s="58" t="str">
        <f t="array" ref="F19">IF(A19=0,"",MAX(IF(Auditinvoer!$C$3:$C$1002=A19,Auditinvoer!$K$3:$K$1002,"")))</f>
        <v/>
      </c>
      <c r="G19" s="58" t="str">
        <f t="array" ref="G19">IF(A19=0,"",MAX(IF(Auditinvoer!$C$3:$C$1002=A19,Auditinvoer!$H$3:$H$1002,"")))</f>
        <v/>
      </c>
      <c r="H19" s="67">
        <f t="shared" si="0"/>
        <v>0</v>
      </c>
    </row>
    <row r="20" spans="1:8" x14ac:dyDescent="0.3">
      <c r="A20" s="17"/>
      <c r="B20" s="24"/>
      <c r="C20" s="24"/>
      <c r="D20" s="25"/>
      <c r="E20" s="63">
        <f>COUNTIF(Auditinvoer!$C$3:$C$1002,A20)</f>
        <v>0</v>
      </c>
      <c r="F20" s="58" t="str">
        <f t="array" ref="F20">IF(A20=0,"",MAX(IF(Auditinvoer!$C$3:$C$1002=A20,Auditinvoer!$K$3:$K$1002,"")))</f>
        <v/>
      </c>
      <c r="G20" s="58" t="str">
        <f t="array" ref="G20">IF(A20=0,"",MAX(IF(Auditinvoer!$C$3:$C$1002=A20,Auditinvoer!$H$3:$H$1002,"")))</f>
        <v/>
      </c>
      <c r="H20" s="67">
        <f t="shared" si="0"/>
        <v>0</v>
      </c>
    </row>
    <row r="21" spans="1:8" x14ac:dyDescent="0.3">
      <c r="A21" s="17"/>
      <c r="B21" s="24"/>
      <c r="C21" s="24"/>
      <c r="D21" s="25"/>
      <c r="E21" s="63">
        <f>COUNTIF(Auditinvoer!$C$3:$C$1002,A21)</f>
        <v>0</v>
      </c>
      <c r="F21" s="58" t="str">
        <f t="array" ref="F21">IF(A21=0,"",MAX(IF(Auditinvoer!$C$3:$C$1002=A21,Auditinvoer!$K$3:$K$1002,"")))</f>
        <v/>
      </c>
      <c r="G21" s="58" t="str">
        <f t="array" ref="G21">IF(A21=0,"",MAX(IF(Auditinvoer!$C$3:$C$1002=A21,Auditinvoer!$H$3:$H$1002,"")))</f>
        <v/>
      </c>
      <c r="H21" s="67">
        <f t="shared" si="0"/>
        <v>0</v>
      </c>
    </row>
    <row r="22" spans="1:8" x14ac:dyDescent="0.3">
      <c r="A22" s="17"/>
      <c r="B22" s="24"/>
      <c r="C22" s="24"/>
      <c r="D22" s="25"/>
      <c r="E22" s="63">
        <f>COUNTIF(Auditinvoer!$C$3:$C$1002,A22)</f>
        <v>0</v>
      </c>
      <c r="F22" s="58" t="str">
        <f t="array" ref="F22">IF(A22=0,"",MAX(IF(Auditinvoer!$C$3:$C$1002=A22,Auditinvoer!$K$3:$K$1002,"")))</f>
        <v/>
      </c>
      <c r="G22" s="58" t="str">
        <f t="array" ref="G22">IF(A22=0,"",MAX(IF(Auditinvoer!$C$3:$C$1002=A22,Auditinvoer!$H$3:$H$1002,"")))</f>
        <v/>
      </c>
      <c r="H22" s="67">
        <f t="shared" si="0"/>
        <v>0</v>
      </c>
    </row>
    <row r="23" spans="1:8" x14ac:dyDescent="0.3">
      <c r="A23" s="17"/>
      <c r="B23" s="24"/>
      <c r="C23" s="24"/>
      <c r="D23" s="25"/>
      <c r="E23" s="63">
        <f>COUNTIF(Auditinvoer!$C$3:$C$1002,A23)</f>
        <v>0</v>
      </c>
      <c r="F23" s="58" t="str">
        <f t="array" ref="F23">IF(A23=0,"",MAX(IF(Auditinvoer!$C$3:$C$1002=A23,Auditinvoer!$K$3:$K$1002,"")))</f>
        <v/>
      </c>
      <c r="G23" s="58" t="str">
        <f t="array" ref="G23">IF(A23=0,"",MAX(IF(Auditinvoer!$C$3:$C$1002=A23,Auditinvoer!$H$3:$H$1002,"")))</f>
        <v/>
      </c>
      <c r="H23" s="67">
        <f t="shared" si="0"/>
        <v>0</v>
      </c>
    </row>
    <row r="24" spans="1:8" x14ac:dyDescent="0.3">
      <c r="A24" s="17"/>
      <c r="B24" s="24"/>
      <c r="C24" s="24"/>
      <c r="D24" s="25"/>
      <c r="E24" s="63">
        <f>COUNTIF(Auditinvoer!$C$3:$C$1002,A24)</f>
        <v>0</v>
      </c>
      <c r="F24" s="58" t="str">
        <f t="array" ref="F24">IF(A24=0,"",MAX(IF(Auditinvoer!$C$3:$C$1002=A24,Auditinvoer!$K$3:$K$1002,"")))</f>
        <v/>
      </c>
      <c r="G24" s="58" t="str">
        <f t="array" ref="G24">IF(A24=0,"",MAX(IF(Auditinvoer!$C$3:$C$1002=A24,Auditinvoer!$H$3:$H$1002,"")))</f>
        <v/>
      </c>
      <c r="H24" s="67">
        <f t="shared" si="0"/>
        <v>0</v>
      </c>
    </row>
    <row r="25" spans="1:8" x14ac:dyDescent="0.3">
      <c r="A25" s="17"/>
      <c r="B25" s="24"/>
      <c r="C25" s="24"/>
      <c r="D25" s="25"/>
      <c r="E25" s="63">
        <f>COUNTIF(Auditinvoer!$C$3:$C$1002,A25)</f>
        <v>0</v>
      </c>
      <c r="F25" s="58" t="str">
        <f t="array" ref="F25">IF(A25=0,"",MAX(IF(Auditinvoer!$C$3:$C$1002=A25,Auditinvoer!$K$3:$K$1002,"")))</f>
        <v/>
      </c>
      <c r="G25" s="58" t="str">
        <f t="array" ref="G25">IF(A25=0,"",MAX(IF(Auditinvoer!$C$3:$C$1002=A25,Auditinvoer!$H$3:$H$1002,"")))</f>
        <v/>
      </c>
      <c r="H25" s="67">
        <f t="shared" si="0"/>
        <v>0</v>
      </c>
    </row>
    <row r="26" spans="1:8" x14ac:dyDescent="0.3">
      <c r="A26" s="17"/>
      <c r="B26" s="24"/>
      <c r="C26" s="24"/>
      <c r="D26" s="25"/>
      <c r="E26" s="63">
        <f>COUNTIF(Auditinvoer!$C$3:$C$1002,A26)</f>
        <v>0</v>
      </c>
      <c r="F26" s="58" t="str">
        <f t="array" ref="F26">IF(A26=0,"",MAX(IF(Auditinvoer!$C$3:$C$1002=A26,Auditinvoer!$K$3:$K$1002,"")))</f>
        <v/>
      </c>
      <c r="G26" s="58" t="str">
        <f t="array" ref="G26">IF(A26=0,"",MAX(IF(Auditinvoer!$C$3:$C$1002=A26,Auditinvoer!$H$3:$H$1002,"")))</f>
        <v/>
      </c>
      <c r="H26" s="67">
        <f t="shared" si="0"/>
        <v>0</v>
      </c>
    </row>
    <row r="27" spans="1:8" x14ac:dyDescent="0.3">
      <c r="A27" s="17"/>
      <c r="B27" s="24"/>
      <c r="C27" s="24"/>
      <c r="D27" s="25"/>
      <c r="E27" s="63">
        <f>COUNTIF(Auditinvoer!$C$3:$C$1002,A27)</f>
        <v>0</v>
      </c>
      <c r="F27" s="58" t="str">
        <f t="array" ref="F27">IF(A27=0,"",MAX(IF(Auditinvoer!$C$3:$C$1002=A27,Auditinvoer!$K$3:$K$1002,"")))</f>
        <v/>
      </c>
      <c r="G27" s="58" t="str">
        <f t="array" ref="G27">IF(A27=0,"",MAX(IF(Auditinvoer!$C$3:$C$1002=A27,Auditinvoer!$H$3:$H$1002,"")))</f>
        <v/>
      </c>
      <c r="H27" s="67">
        <f t="shared" si="0"/>
        <v>0</v>
      </c>
    </row>
    <row r="28" spans="1:8" x14ac:dyDescent="0.3">
      <c r="A28" s="17"/>
      <c r="B28" s="24"/>
      <c r="C28" s="24"/>
      <c r="D28" s="25"/>
      <c r="E28" s="63">
        <f>COUNTIF(Auditinvoer!$C$3:$C$1002,A28)</f>
        <v>0</v>
      </c>
      <c r="F28" s="58" t="str">
        <f t="array" ref="F28">IF(A28=0,"",MAX(IF(Auditinvoer!$C$3:$C$1002=A28,Auditinvoer!$K$3:$K$1002,"")))</f>
        <v/>
      </c>
      <c r="G28" s="58" t="str">
        <f t="array" ref="G28">IF(A28=0,"",MAX(IF(Auditinvoer!$C$3:$C$1002=A28,Auditinvoer!$H$3:$H$1002,"")))</f>
        <v/>
      </c>
      <c r="H28" s="67">
        <f t="shared" si="0"/>
        <v>0</v>
      </c>
    </row>
    <row r="29" spans="1:8" x14ac:dyDescent="0.3">
      <c r="A29" s="17"/>
      <c r="B29" s="24"/>
      <c r="C29" s="24"/>
      <c r="D29" s="25"/>
      <c r="E29" s="63">
        <f>COUNTIF(Auditinvoer!$C$3:$C$1002,A29)</f>
        <v>0</v>
      </c>
      <c r="F29" s="58" t="str">
        <f t="array" ref="F29">IF(A29=0,"",MAX(IF(Auditinvoer!$C$3:$C$1002=A29,Auditinvoer!$K$3:$K$1002,"")))</f>
        <v/>
      </c>
      <c r="G29" s="58" t="str">
        <f t="array" ref="G29">IF(A29=0,"",MAX(IF(Auditinvoer!$C$3:$C$1002=A29,Auditinvoer!$H$3:$H$1002,"")))</f>
        <v/>
      </c>
      <c r="H29" s="67">
        <f t="shared" si="0"/>
        <v>0</v>
      </c>
    </row>
    <row r="30" spans="1:8" x14ac:dyDescent="0.3">
      <c r="A30" s="17"/>
      <c r="B30" s="24"/>
      <c r="C30" s="24"/>
      <c r="D30" s="25"/>
      <c r="E30" s="63">
        <f>COUNTIF(Auditinvoer!$C$3:$C$1002,A30)</f>
        <v>0</v>
      </c>
      <c r="F30" s="58" t="str">
        <f t="array" ref="F30">IF(A30=0,"",MAX(IF(Auditinvoer!$C$3:$C$1002=A30,Auditinvoer!$K$3:$K$1002,"")))</f>
        <v/>
      </c>
      <c r="G30" s="58" t="str">
        <f t="array" ref="G30">IF(A30=0,"",MAX(IF(Auditinvoer!$C$3:$C$1002=A30,Auditinvoer!$H$3:$H$1002,"")))</f>
        <v/>
      </c>
      <c r="H30" s="67">
        <f t="shared" si="0"/>
        <v>0</v>
      </c>
    </row>
    <row r="31" spans="1:8" x14ac:dyDescent="0.3">
      <c r="A31" s="17"/>
      <c r="B31" s="24"/>
      <c r="C31" s="24"/>
      <c r="D31" s="25"/>
      <c r="E31" s="63">
        <f>COUNTIF(Auditinvoer!$C$3:$C$1002,A31)</f>
        <v>0</v>
      </c>
      <c r="F31" s="58" t="str">
        <f t="array" ref="F31">IF(A31=0,"",MAX(IF(Auditinvoer!$C$3:$C$1002=A31,Auditinvoer!$K$3:$K$1002,"")))</f>
        <v/>
      </c>
      <c r="G31" s="58" t="str">
        <f t="array" ref="G31">IF(A31=0,"",MAX(IF(Auditinvoer!$C$3:$C$1002=A31,Auditinvoer!$H$3:$H$1002,"")))</f>
        <v/>
      </c>
      <c r="H31" s="67">
        <f t="shared" si="0"/>
        <v>0</v>
      </c>
    </row>
    <row r="32" spans="1:8" x14ac:dyDescent="0.3">
      <c r="A32" s="17"/>
      <c r="B32" s="24"/>
      <c r="C32" s="24"/>
      <c r="D32" s="25"/>
      <c r="E32" s="63">
        <f>COUNTIF(Auditinvoer!$C$3:$C$1002,A32)</f>
        <v>0</v>
      </c>
      <c r="F32" s="58" t="str">
        <f t="array" ref="F32">IF(A32=0,"",MAX(IF(Auditinvoer!$C$3:$C$1002=A32,Auditinvoer!$K$3:$K$1002,"")))</f>
        <v/>
      </c>
      <c r="G32" s="58" t="str">
        <f t="array" ref="G32">IF(A32=0,"",MAX(IF(Auditinvoer!$C$3:$C$1002=A32,Auditinvoer!$H$3:$H$1002,"")))</f>
        <v/>
      </c>
      <c r="H32" s="67">
        <f t="shared" si="0"/>
        <v>0</v>
      </c>
    </row>
    <row r="33" spans="1:8" x14ac:dyDescent="0.3">
      <c r="A33" s="17"/>
      <c r="B33" s="24"/>
      <c r="C33" s="24"/>
      <c r="D33" s="25"/>
      <c r="E33" s="63">
        <f>COUNTIF(Auditinvoer!$C$3:$C$1002,A33)</f>
        <v>0</v>
      </c>
      <c r="F33" s="58" t="str">
        <f t="array" ref="F33">IF(A33=0,"",MAX(IF(Auditinvoer!$C$3:$C$1002=A33,Auditinvoer!$K$3:$K$1002,"")))</f>
        <v/>
      </c>
      <c r="G33" s="58" t="str">
        <f t="array" ref="G33">IF(A33=0,"",MAX(IF(Auditinvoer!$C$3:$C$1002=A33,Auditinvoer!$H$3:$H$1002,"")))</f>
        <v/>
      </c>
      <c r="H33" s="67">
        <f t="shared" si="0"/>
        <v>0</v>
      </c>
    </row>
    <row r="34" spans="1:8" x14ac:dyDescent="0.3">
      <c r="A34" s="17"/>
      <c r="B34" s="24"/>
      <c r="C34" s="24"/>
      <c r="D34" s="25"/>
      <c r="E34" s="63">
        <f>COUNTIF(Auditinvoer!$C$3:$C$1002,A34)</f>
        <v>0</v>
      </c>
      <c r="F34" s="58" t="str">
        <f t="array" ref="F34">IF(A34=0,"",MAX(IF(Auditinvoer!$C$3:$C$1002=A34,Auditinvoer!$K$3:$K$1002,"")))</f>
        <v/>
      </c>
      <c r="G34" s="58" t="str">
        <f t="array" ref="G34">IF(A34=0,"",MAX(IF(Auditinvoer!$C$3:$C$1002=A34,Auditinvoer!$H$3:$H$1002,"")))</f>
        <v/>
      </c>
      <c r="H34" s="67">
        <f t="shared" si="0"/>
        <v>0</v>
      </c>
    </row>
    <row r="35" spans="1:8" x14ac:dyDescent="0.3">
      <c r="A35" s="17"/>
      <c r="B35" s="24"/>
      <c r="C35" s="24"/>
      <c r="D35" s="25"/>
      <c r="E35" s="63">
        <f>COUNTIF(Auditinvoer!$C$3:$C$1002,A35)</f>
        <v>0</v>
      </c>
      <c r="F35" s="58" t="str">
        <f t="array" ref="F35">IF(A35=0,"",MAX(IF(Auditinvoer!$C$3:$C$1002=A35,Auditinvoer!$K$3:$K$1002,"")))</f>
        <v/>
      </c>
      <c r="G35" s="58" t="str">
        <f t="array" ref="G35">IF(A35=0,"",MAX(IF(Auditinvoer!$C$3:$C$1002=A35,Auditinvoer!$H$3:$H$1002,"")))</f>
        <v/>
      </c>
      <c r="H35" s="67">
        <f t="shared" si="0"/>
        <v>0</v>
      </c>
    </row>
    <row r="36" spans="1:8" x14ac:dyDescent="0.3">
      <c r="A36" s="17"/>
      <c r="B36" s="24"/>
      <c r="C36" s="24"/>
      <c r="D36" s="25"/>
      <c r="E36" s="63">
        <f>COUNTIF(Auditinvoer!$C$3:$C$1002,A36)</f>
        <v>0</v>
      </c>
      <c r="F36" s="58" t="str">
        <f t="array" ref="F36">IF(A36=0,"",MAX(IF(Auditinvoer!$C$3:$C$1002=A36,Auditinvoer!$K$3:$K$1002,"")))</f>
        <v/>
      </c>
      <c r="G36" s="58" t="str">
        <f t="array" ref="G36">IF(A36=0,"",MAX(IF(Auditinvoer!$C$3:$C$1002=A36,Auditinvoer!$H$3:$H$1002,"")))</f>
        <v/>
      </c>
      <c r="H36" s="67">
        <f t="shared" si="0"/>
        <v>0</v>
      </c>
    </row>
    <row r="37" spans="1:8" x14ac:dyDescent="0.3">
      <c r="A37" s="17"/>
      <c r="B37" s="24"/>
      <c r="C37" s="24"/>
      <c r="D37" s="25"/>
      <c r="E37" s="63">
        <f>COUNTIF(Auditinvoer!$C$3:$C$1002,A37)</f>
        <v>0</v>
      </c>
      <c r="F37" s="58" t="str">
        <f t="array" ref="F37">IF(A37=0,"",MAX(IF(Auditinvoer!$C$3:$C$1002=A37,Auditinvoer!$K$3:$K$1002,"")))</f>
        <v/>
      </c>
      <c r="G37" s="58" t="str">
        <f t="array" ref="G37">IF(A37=0,"",MAX(IF(Auditinvoer!$C$3:$C$1002=A37,Auditinvoer!$H$3:$H$1002,"")))</f>
        <v/>
      </c>
      <c r="H37" s="67">
        <f t="shared" si="0"/>
        <v>0</v>
      </c>
    </row>
    <row r="38" spans="1:8" x14ac:dyDescent="0.3">
      <c r="A38" s="17"/>
      <c r="B38" s="24"/>
      <c r="C38" s="24"/>
      <c r="D38" s="25"/>
      <c r="E38" s="63">
        <f>COUNTIF(Auditinvoer!$C$3:$C$1002,A38)</f>
        <v>0</v>
      </c>
      <c r="F38" s="58" t="str">
        <f t="array" ref="F38">IF(A38=0,"",MAX(IF(Auditinvoer!$C$3:$C$1002=A38,Auditinvoer!$K$3:$K$1002,"")))</f>
        <v/>
      </c>
      <c r="G38" s="58" t="str">
        <f t="array" ref="G38">IF(A38=0,"",MAX(IF(Auditinvoer!$C$3:$C$1002=A38,Auditinvoer!$H$3:$H$1002,"")))</f>
        <v/>
      </c>
      <c r="H38" s="67">
        <f t="shared" si="0"/>
        <v>0</v>
      </c>
    </row>
    <row r="39" spans="1:8" x14ac:dyDescent="0.3">
      <c r="A39" s="17"/>
      <c r="B39" s="24"/>
      <c r="C39" s="24"/>
      <c r="D39" s="25"/>
      <c r="E39" s="63">
        <f>COUNTIF(Auditinvoer!$C$3:$C$1002,A39)</f>
        <v>0</v>
      </c>
      <c r="F39" s="58" t="str">
        <f t="array" ref="F39">IF(A39=0,"",MAX(IF(Auditinvoer!$C$3:$C$1002=A39,Auditinvoer!$K$3:$K$1002,"")))</f>
        <v/>
      </c>
      <c r="G39" s="58" t="str">
        <f t="array" ref="G39">IF(A39=0,"",MAX(IF(Auditinvoer!$C$3:$C$1002=A39,Auditinvoer!$H$3:$H$1002,"")))</f>
        <v/>
      </c>
      <c r="H39" s="67">
        <f t="shared" si="0"/>
        <v>0</v>
      </c>
    </row>
    <row r="40" spans="1:8" x14ac:dyDescent="0.3">
      <c r="A40" s="17"/>
      <c r="B40" s="24"/>
      <c r="C40" s="24"/>
      <c r="D40" s="25"/>
      <c r="E40" s="63">
        <f>COUNTIF(Auditinvoer!$C$3:$C$1002,A40)</f>
        <v>0</v>
      </c>
      <c r="F40" s="58" t="str">
        <f t="array" ref="F40">IF(A40=0,"",MAX(IF(Auditinvoer!$C$3:$C$1002=A40,Auditinvoer!$K$3:$K$1002,"")))</f>
        <v/>
      </c>
      <c r="G40" s="58" t="str">
        <f t="array" ref="G40">IF(A40=0,"",MAX(IF(Auditinvoer!$C$3:$C$1002=A40,Auditinvoer!$H$3:$H$1002,"")))</f>
        <v/>
      </c>
      <c r="H40" s="67">
        <f t="shared" si="0"/>
        <v>0</v>
      </c>
    </row>
    <row r="41" spans="1:8" x14ac:dyDescent="0.3">
      <c r="A41" s="17"/>
      <c r="B41" s="24"/>
      <c r="C41" s="24"/>
      <c r="D41" s="25"/>
      <c r="E41" s="63">
        <f>COUNTIF(Auditinvoer!$C$3:$C$1002,A41)</f>
        <v>0</v>
      </c>
      <c r="F41" s="58" t="str">
        <f t="array" ref="F41">IF(A41=0,"",MAX(IF(Auditinvoer!$C$3:$C$1002=A41,Auditinvoer!$K$3:$K$1002,"")))</f>
        <v/>
      </c>
      <c r="G41" s="58" t="str">
        <f t="array" ref="G41">IF(A41=0,"",MAX(IF(Auditinvoer!$C$3:$C$1002=A41,Auditinvoer!$H$3:$H$1002,"")))</f>
        <v/>
      </c>
      <c r="H41" s="67">
        <f t="shared" si="0"/>
        <v>0</v>
      </c>
    </row>
    <row r="42" spans="1:8" x14ac:dyDescent="0.3">
      <c r="A42" s="17"/>
      <c r="B42" s="24"/>
      <c r="C42" s="24"/>
      <c r="D42" s="25"/>
      <c r="E42" s="63">
        <f>COUNTIF(Auditinvoer!$C$3:$C$1002,A42)</f>
        <v>0</v>
      </c>
      <c r="F42" s="58" t="str">
        <f t="array" ref="F42">IF(A42=0,"",MAX(IF(Auditinvoer!$C$3:$C$1002=A42,Auditinvoer!$K$3:$K$1002,"")))</f>
        <v/>
      </c>
      <c r="G42" s="58" t="str">
        <f t="array" ref="G42">IF(A42=0,"",MAX(IF(Auditinvoer!$C$3:$C$1002=A42,Auditinvoer!$H$3:$H$1002,"")))</f>
        <v/>
      </c>
      <c r="H42" s="67">
        <f t="shared" si="0"/>
        <v>0</v>
      </c>
    </row>
    <row r="43" spans="1:8" x14ac:dyDescent="0.3">
      <c r="A43" s="17"/>
      <c r="B43" s="24"/>
      <c r="C43" s="24"/>
      <c r="D43" s="25"/>
      <c r="E43" s="63">
        <f>COUNTIF(Auditinvoer!$C$3:$C$1002,A43)</f>
        <v>0</v>
      </c>
      <c r="F43" s="58" t="str">
        <f t="array" ref="F43">IF(A43=0,"",MAX(IF(Auditinvoer!$C$3:$C$1002=A43,Auditinvoer!$K$3:$K$1002,"")))</f>
        <v/>
      </c>
      <c r="G43" s="58" t="str">
        <f t="array" ref="G43">IF(A43=0,"",MAX(IF(Auditinvoer!$C$3:$C$1002=A43,Auditinvoer!$H$3:$H$1002,"")))</f>
        <v/>
      </c>
      <c r="H43" s="67">
        <f t="shared" si="0"/>
        <v>0</v>
      </c>
    </row>
    <row r="44" spans="1:8" x14ac:dyDescent="0.3">
      <c r="A44" s="17"/>
      <c r="B44" s="24"/>
      <c r="C44" s="24"/>
      <c r="D44" s="25"/>
      <c r="E44" s="63">
        <f>COUNTIF(Auditinvoer!$C$3:$C$1002,A44)</f>
        <v>0</v>
      </c>
      <c r="F44" s="58" t="str">
        <f t="array" ref="F44">IF(A44=0,"",MAX(IF(Auditinvoer!$C$3:$C$1002=A44,Auditinvoer!$K$3:$K$1002,"")))</f>
        <v/>
      </c>
      <c r="G44" s="58" t="str">
        <f t="array" ref="G44">IF(A44=0,"",MAX(IF(Auditinvoer!$C$3:$C$1002=A44,Auditinvoer!$H$3:$H$1002,"")))</f>
        <v/>
      </c>
      <c r="H44" s="67">
        <f t="shared" si="0"/>
        <v>0</v>
      </c>
    </row>
    <row r="45" spans="1:8" x14ac:dyDescent="0.3">
      <c r="A45" s="17"/>
      <c r="B45" s="24"/>
      <c r="C45" s="24"/>
      <c r="D45" s="25"/>
      <c r="E45" s="63">
        <f>COUNTIF(Auditinvoer!$C$3:$C$1002,A45)</f>
        <v>0</v>
      </c>
      <c r="F45" s="58" t="str">
        <f t="array" ref="F45">IF(A45=0,"",MAX(IF(Auditinvoer!$C$3:$C$1002=A45,Auditinvoer!$K$3:$K$1002,"")))</f>
        <v/>
      </c>
      <c r="G45" s="58" t="str">
        <f t="array" ref="G45">IF(A45=0,"",MAX(IF(Auditinvoer!$C$3:$C$1002=A45,Auditinvoer!$H$3:$H$1002,"")))</f>
        <v/>
      </c>
      <c r="H45" s="67">
        <f t="shared" si="0"/>
        <v>0</v>
      </c>
    </row>
    <row r="46" spans="1:8" x14ac:dyDescent="0.3">
      <c r="A46" s="17"/>
      <c r="B46" s="24"/>
      <c r="C46" s="24"/>
      <c r="D46" s="25"/>
      <c r="E46" s="63">
        <f>COUNTIF(Auditinvoer!$C$3:$C$1002,A46)</f>
        <v>0</v>
      </c>
      <c r="F46" s="58" t="str">
        <f t="array" ref="F46">IF(A46=0,"",MAX(IF(Auditinvoer!$C$3:$C$1002=A46,Auditinvoer!$K$3:$K$1002,"")))</f>
        <v/>
      </c>
      <c r="G46" s="58" t="str">
        <f t="array" ref="G46">IF(A46=0,"",MAX(IF(Auditinvoer!$C$3:$C$1002=A46,Auditinvoer!$H$3:$H$1002,"")))</f>
        <v/>
      </c>
      <c r="H46" s="67">
        <f t="shared" si="0"/>
        <v>0</v>
      </c>
    </row>
    <row r="47" spans="1:8" x14ac:dyDescent="0.3">
      <c r="A47" s="17"/>
      <c r="B47" s="24"/>
      <c r="C47" s="24"/>
      <c r="D47" s="25"/>
      <c r="E47" s="63">
        <f>COUNTIF(Auditinvoer!$C$3:$C$1002,A47)</f>
        <v>0</v>
      </c>
      <c r="F47" s="58" t="str">
        <f t="array" ref="F47">IF(A47=0,"",MAX(IF(Auditinvoer!$C$3:$C$1002=A47,Auditinvoer!$K$3:$K$1002,"")))</f>
        <v/>
      </c>
      <c r="G47" s="58" t="str">
        <f t="array" ref="G47">IF(A47=0,"",MAX(IF(Auditinvoer!$C$3:$C$1002=A47,Auditinvoer!$H$3:$H$1002,"")))</f>
        <v/>
      </c>
      <c r="H47" s="67">
        <f t="shared" si="0"/>
        <v>0</v>
      </c>
    </row>
    <row r="48" spans="1:8" x14ac:dyDescent="0.3">
      <c r="A48" s="17"/>
      <c r="B48" s="24"/>
      <c r="C48" s="24"/>
      <c r="D48" s="25"/>
      <c r="E48" s="63">
        <f>COUNTIF(Auditinvoer!$C$3:$C$1002,A48)</f>
        <v>0</v>
      </c>
      <c r="F48" s="58" t="str">
        <f t="array" ref="F48">IF(A48=0,"",MAX(IF(Auditinvoer!$C$3:$C$1002=A48,Auditinvoer!$K$3:$K$1002,"")))</f>
        <v/>
      </c>
      <c r="G48" s="58" t="str">
        <f t="array" ref="G48">IF(A48=0,"",MAX(IF(Auditinvoer!$C$3:$C$1002=A48,Auditinvoer!$H$3:$H$1002,"")))</f>
        <v/>
      </c>
      <c r="H48" s="67">
        <f t="shared" si="0"/>
        <v>0</v>
      </c>
    </row>
    <row r="49" spans="1:8" x14ac:dyDescent="0.3">
      <c r="A49" s="17"/>
      <c r="B49" s="24"/>
      <c r="C49" s="24"/>
      <c r="D49" s="25"/>
      <c r="E49" s="63">
        <f>COUNTIF(Auditinvoer!$C$3:$C$1002,A49)</f>
        <v>0</v>
      </c>
      <c r="F49" s="58" t="str">
        <f t="array" ref="F49">IF(A49=0,"",MAX(IF(Auditinvoer!$C$3:$C$1002=A49,Auditinvoer!$K$3:$K$1002,"")))</f>
        <v/>
      </c>
      <c r="G49" s="58" t="str">
        <f t="array" ref="G49">IF(A49=0,"",MAX(IF(Auditinvoer!$C$3:$C$1002=A49,Auditinvoer!$H$3:$H$1002,"")))</f>
        <v/>
      </c>
      <c r="H49" s="67">
        <f t="shared" si="0"/>
        <v>0</v>
      </c>
    </row>
    <row r="50" spans="1:8" x14ac:dyDescent="0.3">
      <c r="A50" s="17"/>
      <c r="B50" s="24"/>
      <c r="C50" s="24"/>
      <c r="D50" s="25"/>
      <c r="E50" s="63">
        <f>COUNTIF(Auditinvoer!$C$3:$C$1002,A50)</f>
        <v>0</v>
      </c>
      <c r="F50" s="58" t="str">
        <f t="array" ref="F50">IF(A50=0,"",MAX(IF(Auditinvoer!$C$3:$C$1002=A50,Auditinvoer!$K$3:$K$1002,"")))</f>
        <v/>
      </c>
      <c r="G50" s="58" t="str">
        <f t="array" ref="G50">IF(A50=0,"",MAX(IF(Auditinvoer!$C$3:$C$1002=A50,Auditinvoer!$H$3:$H$1002,"")))</f>
        <v/>
      </c>
      <c r="H50" s="67">
        <f t="shared" si="0"/>
        <v>0</v>
      </c>
    </row>
    <row r="51" spans="1:8" x14ac:dyDescent="0.3">
      <c r="A51" s="17"/>
      <c r="B51" s="24"/>
      <c r="C51" s="24"/>
      <c r="D51" s="25"/>
      <c r="E51" s="63">
        <f>COUNTIF(Auditinvoer!$C$3:$C$1002,A51)</f>
        <v>0</v>
      </c>
      <c r="F51" s="58" t="str">
        <f t="array" ref="F51">IF(A51=0,"",MAX(IF(Auditinvoer!$C$3:$C$1002=A51,Auditinvoer!$K$3:$K$1002,"")))</f>
        <v/>
      </c>
      <c r="G51" s="58" t="str">
        <f t="array" ref="G51">IF(A51=0,"",MAX(IF(Auditinvoer!$C$3:$C$1002=A51,Auditinvoer!$H$3:$H$1002,"")))</f>
        <v/>
      </c>
      <c r="H51" s="67">
        <f t="shared" si="0"/>
        <v>0</v>
      </c>
    </row>
    <row r="52" spans="1:8" x14ac:dyDescent="0.3">
      <c r="A52" s="17"/>
      <c r="B52" s="24"/>
      <c r="C52" s="24"/>
      <c r="D52" s="25"/>
      <c r="E52" s="63">
        <f>COUNTIF(Auditinvoer!$C$3:$C$1002,A52)</f>
        <v>0</v>
      </c>
      <c r="F52" s="58" t="str">
        <f t="array" ref="F52">IF(A52=0,"",MAX(IF(Auditinvoer!$C$3:$C$1002=A52,Auditinvoer!$K$3:$K$1002,"")))</f>
        <v/>
      </c>
      <c r="G52" s="58" t="str">
        <f t="array" ref="G52">IF(A52=0,"",MAX(IF(Auditinvoer!$C$3:$C$1002=A52,Auditinvoer!$H$3:$H$1002,"")))</f>
        <v/>
      </c>
      <c r="H52" s="67">
        <f t="shared" si="0"/>
        <v>0</v>
      </c>
    </row>
    <row r="53" spans="1:8" x14ac:dyDescent="0.3">
      <c r="A53" s="17"/>
      <c r="B53" s="24"/>
      <c r="C53" s="24"/>
      <c r="D53" s="25"/>
      <c r="E53" s="63">
        <f>COUNTIF(Auditinvoer!$C$3:$C$1002,A53)</f>
        <v>0</v>
      </c>
      <c r="F53" s="58" t="str">
        <f t="array" ref="F53">IF(A53=0,"",MAX(IF(Auditinvoer!$C$3:$C$1002=A53,Auditinvoer!$K$3:$K$1002,"")))</f>
        <v/>
      </c>
      <c r="G53" s="58" t="str">
        <f t="array" ref="G53">IF(A53=0,"",MAX(IF(Auditinvoer!$C$3:$C$1002=A53,Auditinvoer!$H$3:$H$1002,"")))</f>
        <v/>
      </c>
      <c r="H53" s="67">
        <f t="shared" si="0"/>
        <v>0</v>
      </c>
    </row>
    <row r="54" spans="1:8" x14ac:dyDescent="0.3">
      <c r="A54" s="17"/>
      <c r="B54" s="24"/>
      <c r="C54" s="24"/>
      <c r="D54" s="25"/>
      <c r="E54" s="63">
        <f>COUNTIF(Auditinvoer!$C$3:$C$1002,A54)</f>
        <v>0</v>
      </c>
      <c r="F54" s="58" t="str">
        <f t="array" ref="F54">IF(A54=0,"",MAX(IF(Auditinvoer!$C$3:$C$1002=A54,Auditinvoer!$K$3:$K$1002,"")))</f>
        <v/>
      </c>
      <c r="G54" s="58" t="str">
        <f t="array" ref="G54">IF(A54=0,"",MAX(IF(Auditinvoer!$C$3:$C$1002=A54,Auditinvoer!$H$3:$H$1002,"")))</f>
        <v/>
      </c>
      <c r="H54" s="67">
        <f t="shared" si="0"/>
        <v>0</v>
      </c>
    </row>
    <row r="55" spans="1:8" x14ac:dyDescent="0.3">
      <c r="A55" s="17"/>
      <c r="B55" s="24"/>
      <c r="C55" s="24"/>
      <c r="D55" s="25"/>
      <c r="E55" s="63">
        <f>COUNTIF(Auditinvoer!$C$3:$C$1002,A55)</f>
        <v>0</v>
      </c>
      <c r="F55" s="58" t="str">
        <f t="array" ref="F55">IF(A55=0,"",MAX(IF(Auditinvoer!$C$3:$C$1002=A55,Auditinvoer!$K$3:$K$1002,"")))</f>
        <v/>
      </c>
      <c r="G55" s="58" t="str">
        <f t="array" ref="G55">IF(A55=0,"",MAX(IF(Auditinvoer!$C$3:$C$1002=A55,Auditinvoer!$H$3:$H$1002,"")))</f>
        <v/>
      </c>
      <c r="H55" s="67">
        <f t="shared" si="0"/>
        <v>0</v>
      </c>
    </row>
    <row r="56" spans="1:8" x14ac:dyDescent="0.3">
      <c r="A56" s="17"/>
      <c r="B56" s="24"/>
      <c r="C56" s="24"/>
      <c r="D56" s="25"/>
      <c r="E56" s="63">
        <f>COUNTIF(Auditinvoer!$C$3:$C$1002,A56)</f>
        <v>0</v>
      </c>
      <c r="F56" s="58" t="str">
        <f t="array" ref="F56">IF(A56=0,"",MAX(IF(Auditinvoer!$C$3:$C$1002=A56,Auditinvoer!$K$3:$K$1002,"")))</f>
        <v/>
      </c>
      <c r="G56" s="58" t="str">
        <f t="array" ref="G56">IF(A56=0,"",MAX(IF(Auditinvoer!$C$3:$C$1002=A56,Auditinvoer!$H$3:$H$1002,"")))</f>
        <v/>
      </c>
      <c r="H56" s="67">
        <f t="shared" si="0"/>
        <v>0</v>
      </c>
    </row>
    <row r="57" spans="1:8" x14ac:dyDescent="0.3">
      <c r="A57" s="17"/>
      <c r="B57" s="24"/>
      <c r="C57" s="24"/>
      <c r="D57" s="25"/>
      <c r="E57" s="63">
        <f>COUNTIF(Auditinvoer!$C$3:$C$1002,A57)</f>
        <v>0</v>
      </c>
      <c r="F57" s="58" t="str">
        <f t="array" ref="F57">IF(A57=0,"",MAX(IF(Auditinvoer!$C$3:$C$1002=A57,Auditinvoer!$K$3:$K$1002,"")))</f>
        <v/>
      </c>
      <c r="G57" s="58" t="str">
        <f t="array" ref="G57">IF(A57=0,"",MAX(IF(Auditinvoer!$C$3:$C$1002=A57,Auditinvoer!$H$3:$H$1002,"")))</f>
        <v/>
      </c>
      <c r="H57" s="67">
        <f t="shared" si="0"/>
        <v>0</v>
      </c>
    </row>
    <row r="58" spans="1:8" x14ac:dyDescent="0.3">
      <c r="A58" s="17"/>
      <c r="B58" s="24"/>
      <c r="C58" s="24"/>
      <c r="D58" s="25"/>
      <c r="E58" s="63">
        <f>COUNTIF(Auditinvoer!$C$3:$C$1002,A58)</f>
        <v>0</v>
      </c>
      <c r="F58" s="58" t="str">
        <f t="array" ref="F58">IF(A58=0,"",MAX(IF(Auditinvoer!$C$3:$C$1002=A58,Auditinvoer!$K$3:$K$1002,"")))</f>
        <v/>
      </c>
      <c r="G58" s="58" t="str">
        <f t="array" ref="G58">IF(A58=0,"",MAX(IF(Auditinvoer!$C$3:$C$1002=A58,Auditinvoer!$H$3:$H$1002,"")))</f>
        <v/>
      </c>
      <c r="H58" s="67">
        <f t="shared" si="0"/>
        <v>0</v>
      </c>
    </row>
    <row r="59" spans="1:8" x14ac:dyDescent="0.3">
      <c r="A59" s="17"/>
      <c r="B59" s="24"/>
      <c r="C59" s="24"/>
      <c r="D59" s="25"/>
      <c r="E59" s="63">
        <f>COUNTIF(Auditinvoer!$C$3:$C$1002,A59)</f>
        <v>0</v>
      </c>
      <c r="F59" s="58" t="str">
        <f t="array" ref="F59">IF(A59=0,"",MAX(IF(Auditinvoer!$C$3:$C$1002=A59,Auditinvoer!$K$3:$K$1002,"")))</f>
        <v/>
      </c>
      <c r="G59" s="58" t="str">
        <f t="array" ref="G59">IF(A59=0,"",MAX(IF(Auditinvoer!$C$3:$C$1002=A59,Auditinvoer!$H$3:$H$1002,"")))</f>
        <v/>
      </c>
      <c r="H59" s="67">
        <f t="shared" si="0"/>
        <v>0</v>
      </c>
    </row>
    <row r="60" spans="1:8" x14ac:dyDescent="0.3">
      <c r="A60" s="17"/>
      <c r="B60" s="24"/>
      <c r="C60" s="24"/>
      <c r="D60" s="25"/>
      <c r="E60" s="63">
        <f>COUNTIF(Auditinvoer!$C$3:$C$1002,A60)</f>
        <v>0</v>
      </c>
      <c r="F60" s="58" t="str">
        <f t="array" ref="F60">IF(A60=0,"",MAX(IF(Auditinvoer!$C$3:$C$1002=A60,Auditinvoer!$K$3:$K$1002,"")))</f>
        <v/>
      </c>
      <c r="G60" s="58" t="str">
        <f t="array" ref="G60">IF(A60=0,"",MAX(IF(Auditinvoer!$C$3:$C$1002=A60,Auditinvoer!$H$3:$H$1002,"")))</f>
        <v/>
      </c>
      <c r="H60" s="67">
        <f t="shared" si="0"/>
        <v>0</v>
      </c>
    </row>
    <row r="61" spans="1:8" x14ac:dyDescent="0.3">
      <c r="A61" s="17"/>
      <c r="B61" s="24"/>
      <c r="C61" s="24"/>
      <c r="D61" s="25"/>
      <c r="E61" s="63">
        <f>COUNTIF(Auditinvoer!$C$3:$C$1002,A61)</f>
        <v>0</v>
      </c>
      <c r="F61" s="58" t="str">
        <f t="array" ref="F61">IF(A61=0,"",MAX(IF(Auditinvoer!$C$3:$C$1002=A61,Auditinvoer!$K$3:$K$1002,"")))</f>
        <v/>
      </c>
      <c r="G61" s="58" t="str">
        <f t="array" ref="G61">IF(A61=0,"",MAX(IF(Auditinvoer!$C$3:$C$1002=A61,Auditinvoer!$H$3:$H$1002,"")))</f>
        <v/>
      </c>
      <c r="H61" s="67">
        <f t="shared" si="0"/>
        <v>0</v>
      </c>
    </row>
    <row r="62" spans="1:8" x14ac:dyDescent="0.3">
      <c r="A62" s="17"/>
      <c r="B62" s="24"/>
      <c r="C62" s="24"/>
      <c r="D62" s="25"/>
      <c r="E62" s="63">
        <f>COUNTIF(Auditinvoer!$C$3:$C$1002,A62)</f>
        <v>0</v>
      </c>
      <c r="F62" s="58" t="str">
        <f t="array" ref="F62">IF(A62=0,"",MAX(IF(Auditinvoer!$C$3:$C$1002=A62,Auditinvoer!$K$3:$K$1002,"")))</f>
        <v/>
      </c>
      <c r="G62" s="58" t="str">
        <f t="array" ref="G62">IF(A62=0,"",MAX(IF(Auditinvoer!$C$3:$C$1002=A62,Auditinvoer!$H$3:$H$1002,"")))</f>
        <v/>
      </c>
      <c r="H62" s="67">
        <f t="shared" si="0"/>
        <v>0</v>
      </c>
    </row>
    <row r="63" spans="1:8" x14ac:dyDescent="0.3">
      <c r="A63" s="17"/>
      <c r="B63" s="24"/>
      <c r="C63" s="24"/>
      <c r="D63" s="25"/>
      <c r="E63" s="63">
        <f>COUNTIF(Auditinvoer!$C$3:$C$1002,A63)</f>
        <v>0</v>
      </c>
      <c r="F63" s="58" t="str">
        <f t="array" ref="F63">IF(A63=0,"",MAX(IF(Auditinvoer!$C$3:$C$1002=A63,Auditinvoer!$K$3:$K$1002,"")))</f>
        <v/>
      </c>
      <c r="G63" s="58" t="str">
        <f t="array" ref="G63">IF(A63=0,"",MAX(IF(Auditinvoer!$C$3:$C$1002=A63,Auditinvoer!$H$3:$H$1002,"")))</f>
        <v/>
      </c>
      <c r="H63" s="67">
        <f t="shared" si="0"/>
        <v>0</v>
      </c>
    </row>
    <row r="64" spans="1:8" x14ac:dyDescent="0.3">
      <c r="A64" s="17"/>
      <c r="B64" s="24"/>
      <c r="C64" s="24"/>
      <c r="D64" s="25"/>
      <c r="E64" s="63">
        <f>COUNTIF(Auditinvoer!$C$3:$C$1002,A64)</f>
        <v>0</v>
      </c>
      <c r="F64" s="58" t="str">
        <f t="array" ref="F64">IF(A64=0,"",MAX(IF(Auditinvoer!$C$3:$C$1002=A64,Auditinvoer!$K$3:$K$1002,"")))</f>
        <v/>
      </c>
      <c r="G64" s="58" t="str">
        <f t="array" ref="G64">IF(A64=0,"",MAX(IF(Auditinvoer!$C$3:$C$1002=A64,Auditinvoer!$H$3:$H$1002,"")))</f>
        <v/>
      </c>
      <c r="H64" s="67">
        <f t="shared" si="0"/>
        <v>0</v>
      </c>
    </row>
    <row r="65" spans="1:8" x14ac:dyDescent="0.3">
      <c r="A65" s="17"/>
      <c r="B65" s="24"/>
      <c r="C65" s="24"/>
      <c r="D65" s="25"/>
      <c r="E65" s="63">
        <f>COUNTIF(Auditinvoer!$C$3:$C$1002,A65)</f>
        <v>0</v>
      </c>
      <c r="F65" s="58" t="str">
        <f t="array" ref="F65">IF(A65=0,"",MAX(IF(Auditinvoer!$C$3:$C$1002=A65,Auditinvoer!$K$3:$K$1002,"")))</f>
        <v/>
      </c>
      <c r="G65" s="58" t="str">
        <f t="array" ref="G65">IF(A65=0,"",MAX(IF(Auditinvoer!$C$3:$C$1002=A65,Auditinvoer!$H$3:$H$1002,"")))</f>
        <v/>
      </c>
      <c r="H65" s="67">
        <f t="shared" si="0"/>
        <v>0</v>
      </c>
    </row>
    <row r="66" spans="1:8" x14ac:dyDescent="0.3">
      <c r="A66" s="17"/>
      <c r="B66" s="24"/>
      <c r="C66" s="24"/>
      <c r="D66" s="25"/>
      <c r="E66" s="63">
        <f>COUNTIF(Auditinvoer!$C$3:$C$1002,A66)</f>
        <v>0</v>
      </c>
      <c r="F66" s="58" t="str">
        <f t="array" ref="F66">IF(A66=0,"",MAX(IF(Auditinvoer!$C$3:$C$1002=A66,Auditinvoer!$K$3:$K$1002,"")))</f>
        <v/>
      </c>
      <c r="G66" s="58" t="str">
        <f t="array" ref="G66">IF(A66=0,"",MAX(IF(Auditinvoer!$C$3:$C$1002=A66,Auditinvoer!$H$3:$H$1002,"")))</f>
        <v/>
      </c>
      <c r="H66" s="67">
        <f t="shared" si="0"/>
        <v>0</v>
      </c>
    </row>
    <row r="67" spans="1:8" x14ac:dyDescent="0.3">
      <c r="A67" s="17"/>
      <c r="B67" s="24"/>
      <c r="C67" s="24"/>
      <c r="D67" s="25"/>
      <c r="E67" s="63">
        <f>COUNTIF(Auditinvoer!$C$3:$C$1002,A67)</f>
        <v>0</v>
      </c>
      <c r="F67" s="58" t="str">
        <f t="array" ref="F67">IF(A67=0,"",MAX(IF(Auditinvoer!$C$3:$C$1002=A67,Auditinvoer!$K$3:$K$1002,"")))</f>
        <v/>
      </c>
      <c r="G67" s="58" t="str">
        <f t="array" ref="G67">IF(A67=0,"",MAX(IF(Auditinvoer!$C$3:$C$1002=A67,Auditinvoer!$H$3:$H$1002,"")))</f>
        <v/>
      </c>
      <c r="H67" s="67">
        <f t="shared" si="0"/>
        <v>0</v>
      </c>
    </row>
    <row r="68" spans="1:8" x14ac:dyDescent="0.3">
      <c r="A68" s="17"/>
      <c r="B68" s="24"/>
      <c r="C68" s="24"/>
      <c r="D68" s="25"/>
      <c r="E68" s="63">
        <f>COUNTIF(Auditinvoer!$C$3:$C$1002,A68)</f>
        <v>0</v>
      </c>
      <c r="F68" s="58" t="str">
        <f t="array" ref="F68">IF(A68=0,"",MAX(IF(Auditinvoer!$C$3:$C$1002=A68,Auditinvoer!$K$3:$K$1002,"")))</f>
        <v/>
      </c>
      <c r="G68" s="58" t="str">
        <f t="array" ref="G68">IF(A68=0,"",MAX(IF(Auditinvoer!$C$3:$C$1002=A68,Auditinvoer!$H$3:$H$1002,"")))</f>
        <v/>
      </c>
      <c r="H68" s="67">
        <f t="shared" ref="H68:H102" si="1">IF(A68=0,0,F68+(D68*365))</f>
        <v>0</v>
      </c>
    </row>
    <row r="69" spans="1:8" x14ac:dyDescent="0.3">
      <c r="A69" s="17"/>
      <c r="B69" s="24"/>
      <c r="C69" s="24"/>
      <c r="D69" s="25"/>
      <c r="E69" s="63">
        <f>COUNTIF(Auditinvoer!$C$3:$C$1002,A69)</f>
        <v>0</v>
      </c>
      <c r="F69" s="58" t="str">
        <f t="array" ref="F69">IF(A69=0,"",MAX(IF(Auditinvoer!$C$3:$C$1002=A69,Auditinvoer!$K$3:$K$1002,"")))</f>
        <v/>
      </c>
      <c r="G69" s="58" t="str">
        <f t="array" ref="G69">IF(A69=0,"",MAX(IF(Auditinvoer!$C$3:$C$1002=A69,Auditinvoer!$H$3:$H$1002,"")))</f>
        <v/>
      </c>
      <c r="H69" s="67">
        <f t="shared" si="1"/>
        <v>0</v>
      </c>
    </row>
    <row r="70" spans="1:8" x14ac:dyDescent="0.3">
      <c r="A70" s="17"/>
      <c r="B70" s="24"/>
      <c r="C70" s="24"/>
      <c r="D70" s="25"/>
      <c r="E70" s="63">
        <f>COUNTIF(Auditinvoer!$C$3:$C$1002,A70)</f>
        <v>0</v>
      </c>
      <c r="F70" s="58" t="str">
        <f t="array" ref="F70">IF(A70=0,"",MAX(IF(Auditinvoer!$C$3:$C$1002=A70,Auditinvoer!$K$3:$K$1002,"")))</f>
        <v/>
      </c>
      <c r="G70" s="58" t="str">
        <f t="array" ref="G70">IF(A70=0,"",MAX(IF(Auditinvoer!$C$3:$C$1002=A70,Auditinvoer!$H$3:$H$1002,"")))</f>
        <v/>
      </c>
      <c r="H70" s="67">
        <f t="shared" si="1"/>
        <v>0</v>
      </c>
    </row>
    <row r="71" spans="1:8" x14ac:dyDescent="0.3">
      <c r="A71" s="17"/>
      <c r="B71" s="24"/>
      <c r="C71" s="24"/>
      <c r="D71" s="25"/>
      <c r="E71" s="63">
        <f>COUNTIF(Auditinvoer!$C$3:$C$1002,A71)</f>
        <v>0</v>
      </c>
      <c r="F71" s="58" t="str">
        <f t="array" ref="F71">IF(A71=0,"",MAX(IF(Auditinvoer!$C$3:$C$1002=A71,Auditinvoer!$K$3:$K$1002,"")))</f>
        <v/>
      </c>
      <c r="G71" s="58" t="str">
        <f t="array" ref="G71">IF(A71=0,"",MAX(IF(Auditinvoer!$C$3:$C$1002=A71,Auditinvoer!$H$3:$H$1002,"")))</f>
        <v/>
      </c>
      <c r="H71" s="67">
        <f t="shared" si="1"/>
        <v>0</v>
      </c>
    </row>
    <row r="72" spans="1:8" x14ac:dyDescent="0.3">
      <c r="A72" s="17"/>
      <c r="B72" s="24"/>
      <c r="C72" s="24"/>
      <c r="D72" s="25"/>
      <c r="E72" s="63">
        <f>COUNTIF(Auditinvoer!$C$3:$C$1002,A72)</f>
        <v>0</v>
      </c>
      <c r="F72" s="58" t="str">
        <f t="array" ref="F72">IF(A72=0,"",MAX(IF(Auditinvoer!$C$3:$C$1002=A72,Auditinvoer!$K$3:$K$1002,"")))</f>
        <v/>
      </c>
      <c r="G72" s="58" t="str">
        <f t="array" ref="G72">IF(A72=0,"",MAX(IF(Auditinvoer!$C$3:$C$1002=A72,Auditinvoer!$H$3:$H$1002,"")))</f>
        <v/>
      </c>
      <c r="H72" s="67">
        <f t="shared" si="1"/>
        <v>0</v>
      </c>
    </row>
    <row r="73" spans="1:8" x14ac:dyDescent="0.3">
      <c r="A73" s="17"/>
      <c r="B73" s="24"/>
      <c r="C73" s="24"/>
      <c r="D73" s="25"/>
      <c r="E73" s="63">
        <f>COUNTIF(Auditinvoer!$C$3:$C$1002,A73)</f>
        <v>0</v>
      </c>
      <c r="F73" s="58" t="str">
        <f t="array" ref="F73">IF(A73=0,"",MAX(IF(Auditinvoer!$C$3:$C$1002=A73,Auditinvoer!$K$3:$K$1002,"")))</f>
        <v/>
      </c>
      <c r="G73" s="58" t="str">
        <f t="array" ref="G73">IF(A73=0,"",MAX(IF(Auditinvoer!$C$3:$C$1002=A73,Auditinvoer!$H$3:$H$1002,"")))</f>
        <v/>
      </c>
      <c r="H73" s="67">
        <f t="shared" si="1"/>
        <v>0</v>
      </c>
    </row>
    <row r="74" spans="1:8" x14ac:dyDescent="0.3">
      <c r="A74" s="17"/>
      <c r="B74" s="24"/>
      <c r="C74" s="24"/>
      <c r="D74" s="25"/>
      <c r="E74" s="63">
        <f>COUNTIF(Auditinvoer!$C$3:$C$1002,A74)</f>
        <v>0</v>
      </c>
      <c r="F74" s="58" t="str">
        <f t="array" ref="F74">IF(A74=0,"",MAX(IF(Auditinvoer!$C$3:$C$1002=A74,Auditinvoer!$K$3:$K$1002,"")))</f>
        <v/>
      </c>
      <c r="G74" s="58" t="str">
        <f t="array" ref="G74">IF(A74=0,"",MAX(IF(Auditinvoer!$C$3:$C$1002=A74,Auditinvoer!$H$3:$H$1002,"")))</f>
        <v/>
      </c>
      <c r="H74" s="67">
        <f t="shared" si="1"/>
        <v>0</v>
      </c>
    </row>
    <row r="75" spans="1:8" x14ac:dyDescent="0.3">
      <c r="A75" s="17"/>
      <c r="B75" s="24"/>
      <c r="C75" s="24"/>
      <c r="D75" s="25"/>
      <c r="E75" s="63">
        <f>COUNTIF(Auditinvoer!$C$3:$C$1002,A75)</f>
        <v>0</v>
      </c>
      <c r="F75" s="58" t="str">
        <f t="array" ref="F75">IF(A75=0,"",MAX(IF(Auditinvoer!$C$3:$C$1002=A75,Auditinvoer!$K$3:$K$1002,"")))</f>
        <v/>
      </c>
      <c r="G75" s="58" t="str">
        <f t="array" ref="G75">IF(A75=0,"",MAX(IF(Auditinvoer!$C$3:$C$1002=A75,Auditinvoer!$H$3:$H$1002,"")))</f>
        <v/>
      </c>
      <c r="H75" s="67">
        <f t="shared" si="1"/>
        <v>0</v>
      </c>
    </row>
    <row r="76" spans="1:8" x14ac:dyDescent="0.3">
      <c r="A76" s="17"/>
      <c r="B76" s="24"/>
      <c r="C76" s="24"/>
      <c r="D76" s="25"/>
      <c r="E76" s="63">
        <f>COUNTIF(Auditinvoer!$C$3:$C$1002,A76)</f>
        <v>0</v>
      </c>
      <c r="F76" s="58" t="str">
        <f t="array" ref="F76">IF(A76=0,"",MAX(IF(Auditinvoer!$C$3:$C$1002=A76,Auditinvoer!$K$3:$K$1002,"")))</f>
        <v/>
      </c>
      <c r="G76" s="58" t="str">
        <f t="array" ref="G76">IF(A76=0,"",MAX(IF(Auditinvoer!$C$3:$C$1002=A76,Auditinvoer!$H$3:$H$1002,"")))</f>
        <v/>
      </c>
      <c r="H76" s="67">
        <f t="shared" si="1"/>
        <v>0</v>
      </c>
    </row>
    <row r="77" spans="1:8" x14ac:dyDescent="0.3">
      <c r="A77" s="17"/>
      <c r="B77" s="24"/>
      <c r="C77" s="24"/>
      <c r="D77" s="25"/>
      <c r="E77" s="63">
        <f>COUNTIF(Auditinvoer!$C$3:$C$1002,A77)</f>
        <v>0</v>
      </c>
      <c r="F77" s="58" t="str">
        <f t="array" ref="F77">IF(A77=0,"",MAX(IF(Auditinvoer!$C$3:$C$1002=A77,Auditinvoer!$K$3:$K$1002,"")))</f>
        <v/>
      </c>
      <c r="G77" s="58" t="str">
        <f t="array" ref="G77">IF(A77=0,"",MAX(IF(Auditinvoer!$C$3:$C$1002=A77,Auditinvoer!$H$3:$H$1002,"")))</f>
        <v/>
      </c>
      <c r="H77" s="67">
        <f t="shared" si="1"/>
        <v>0</v>
      </c>
    </row>
    <row r="78" spans="1:8" x14ac:dyDescent="0.3">
      <c r="A78" s="17"/>
      <c r="B78" s="24"/>
      <c r="C78" s="24"/>
      <c r="D78" s="25"/>
      <c r="E78" s="63">
        <f>COUNTIF(Auditinvoer!$C$3:$C$1002,A78)</f>
        <v>0</v>
      </c>
      <c r="F78" s="58" t="str">
        <f t="array" ref="F78">IF(A78=0,"",MAX(IF(Auditinvoer!$C$3:$C$1002=A78,Auditinvoer!$K$3:$K$1002,"")))</f>
        <v/>
      </c>
      <c r="G78" s="58" t="str">
        <f t="array" ref="G78">IF(A78=0,"",MAX(IF(Auditinvoer!$C$3:$C$1002=A78,Auditinvoer!$H$3:$H$1002,"")))</f>
        <v/>
      </c>
      <c r="H78" s="67">
        <f t="shared" si="1"/>
        <v>0</v>
      </c>
    </row>
    <row r="79" spans="1:8" x14ac:dyDescent="0.3">
      <c r="A79" s="17"/>
      <c r="B79" s="24"/>
      <c r="C79" s="24"/>
      <c r="D79" s="25"/>
      <c r="E79" s="63">
        <f>COUNTIF(Auditinvoer!$C$3:$C$1002,A79)</f>
        <v>0</v>
      </c>
      <c r="F79" s="58" t="str">
        <f t="array" ref="F79">IF(A79=0,"",MAX(IF(Auditinvoer!$C$3:$C$1002=A79,Auditinvoer!$K$3:$K$1002,"")))</f>
        <v/>
      </c>
      <c r="G79" s="58" t="str">
        <f t="array" ref="G79">IF(A79=0,"",MAX(IF(Auditinvoer!$C$3:$C$1002=A79,Auditinvoer!$H$3:$H$1002,"")))</f>
        <v/>
      </c>
      <c r="H79" s="67">
        <f t="shared" si="1"/>
        <v>0</v>
      </c>
    </row>
    <row r="80" spans="1:8" x14ac:dyDescent="0.3">
      <c r="A80" s="17"/>
      <c r="B80" s="24"/>
      <c r="C80" s="24"/>
      <c r="D80" s="25"/>
      <c r="E80" s="63">
        <f>COUNTIF(Auditinvoer!$C$3:$C$1002,A80)</f>
        <v>0</v>
      </c>
      <c r="F80" s="58" t="str">
        <f t="array" ref="F80">IF(A80=0,"",MAX(IF(Auditinvoer!$C$3:$C$1002=A80,Auditinvoer!$K$3:$K$1002,"")))</f>
        <v/>
      </c>
      <c r="G80" s="58" t="str">
        <f t="array" ref="G80">IF(A80=0,"",MAX(IF(Auditinvoer!$C$3:$C$1002=A80,Auditinvoer!$H$3:$H$1002,"")))</f>
        <v/>
      </c>
      <c r="H80" s="67">
        <f t="shared" si="1"/>
        <v>0</v>
      </c>
    </row>
    <row r="81" spans="1:8" x14ac:dyDescent="0.3">
      <c r="A81" s="17"/>
      <c r="B81" s="24"/>
      <c r="C81" s="24"/>
      <c r="D81" s="25"/>
      <c r="E81" s="63">
        <f>COUNTIF(Auditinvoer!$C$3:$C$1002,A81)</f>
        <v>0</v>
      </c>
      <c r="F81" s="58" t="str">
        <f t="array" ref="F81">IF(A81=0,"",MAX(IF(Auditinvoer!$C$3:$C$1002=A81,Auditinvoer!$K$3:$K$1002,"")))</f>
        <v/>
      </c>
      <c r="G81" s="58" t="str">
        <f t="array" ref="G81">IF(A81=0,"",MAX(IF(Auditinvoer!$C$3:$C$1002=A81,Auditinvoer!$H$3:$H$1002,"")))</f>
        <v/>
      </c>
      <c r="H81" s="67">
        <f t="shared" si="1"/>
        <v>0</v>
      </c>
    </row>
    <row r="82" spans="1:8" x14ac:dyDescent="0.3">
      <c r="A82" s="17"/>
      <c r="B82" s="24"/>
      <c r="C82" s="24"/>
      <c r="D82" s="25"/>
      <c r="E82" s="63">
        <f>COUNTIF(Auditinvoer!$C$3:$C$1002,A82)</f>
        <v>0</v>
      </c>
      <c r="F82" s="58" t="str">
        <f t="array" ref="F82">IF(A82=0,"",MAX(IF(Auditinvoer!$C$3:$C$1002=A82,Auditinvoer!$K$3:$K$1002,"")))</f>
        <v/>
      </c>
      <c r="G82" s="58" t="str">
        <f t="array" ref="G82">IF(A82=0,"",MAX(IF(Auditinvoer!$C$3:$C$1002=A82,Auditinvoer!$H$3:$H$1002,"")))</f>
        <v/>
      </c>
      <c r="H82" s="67">
        <f t="shared" si="1"/>
        <v>0</v>
      </c>
    </row>
    <row r="83" spans="1:8" x14ac:dyDescent="0.3">
      <c r="A83" s="17"/>
      <c r="B83" s="24"/>
      <c r="C83" s="24"/>
      <c r="D83" s="25"/>
      <c r="E83" s="63">
        <f>COUNTIF(Auditinvoer!$C$3:$C$1002,A83)</f>
        <v>0</v>
      </c>
      <c r="F83" s="58" t="str">
        <f t="array" ref="F83">IF(A83=0,"",MAX(IF(Auditinvoer!$C$3:$C$1002=A83,Auditinvoer!$K$3:$K$1002,"")))</f>
        <v/>
      </c>
      <c r="G83" s="58" t="str">
        <f t="array" ref="G83">IF(A83=0,"",MAX(IF(Auditinvoer!$C$3:$C$1002=A83,Auditinvoer!$H$3:$H$1002,"")))</f>
        <v/>
      </c>
      <c r="H83" s="67">
        <f t="shared" si="1"/>
        <v>0</v>
      </c>
    </row>
    <row r="84" spans="1:8" x14ac:dyDescent="0.3">
      <c r="A84" s="17"/>
      <c r="B84" s="24"/>
      <c r="C84" s="24"/>
      <c r="D84" s="25"/>
      <c r="E84" s="63">
        <f>COUNTIF(Auditinvoer!$C$3:$C$1002,A84)</f>
        <v>0</v>
      </c>
      <c r="F84" s="58" t="str">
        <f t="array" ref="F84">IF(A84=0,"",MAX(IF(Auditinvoer!$C$3:$C$1002=A84,Auditinvoer!$K$3:$K$1002,"")))</f>
        <v/>
      </c>
      <c r="G84" s="58" t="str">
        <f t="array" ref="G84">IF(A84=0,"",MAX(IF(Auditinvoer!$C$3:$C$1002=A84,Auditinvoer!$H$3:$H$1002,"")))</f>
        <v/>
      </c>
      <c r="H84" s="67">
        <f t="shared" si="1"/>
        <v>0</v>
      </c>
    </row>
    <row r="85" spans="1:8" x14ac:dyDescent="0.3">
      <c r="A85" s="17"/>
      <c r="B85" s="24"/>
      <c r="C85" s="24"/>
      <c r="D85" s="25"/>
      <c r="E85" s="63">
        <f>COUNTIF(Auditinvoer!$C$3:$C$1002,A85)</f>
        <v>0</v>
      </c>
      <c r="F85" s="58" t="str">
        <f t="array" ref="F85">IF(A85=0,"",MAX(IF(Auditinvoer!$C$3:$C$1002=A85,Auditinvoer!$K$3:$K$1002,"")))</f>
        <v/>
      </c>
      <c r="G85" s="58" t="str">
        <f t="array" ref="G85">IF(A85=0,"",MAX(IF(Auditinvoer!$C$3:$C$1002=A85,Auditinvoer!$H$3:$H$1002,"")))</f>
        <v/>
      </c>
      <c r="H85" s="67">
        <f t="shared" si="1"/>
        <v>0</v>
      </c>
    </row>
    <row r="86" spans="1:8" x14ac:dyDescent="0.3">
      <c r="A86" s="17"/>
      <c r="B86" s="24"/>
      <c r="C86" s="24"/>
      <c r="D86" s="25"/>
      <c r="E86" s="63">
        <f>COUNTIF(Auditinvoer!$C$3:$C$1002,A86)</f>
        <v>0</v>
      </c>
      <c r="F86" s="58" t="str">
        <f t="array" ref="F86">IF(A86=0,"",MAX(IF(Auditinvoer!$C$3:$C$1002=A86,Auditinvoer!$K$3:$K$1002,"")))</f>
        <v/>
      </c>
      <c r="G86" s="58" t="str">
        <f t="array" ref="G86">IF(A86=0,"",MAX(IF(Auditinvoer!$C$3:$C$1002=A86,Auditinvoer!$H$3:$H$1002,"")))</f>
        <v/>
      </c>
      <c r="H86" s="67">
        <f t="shared" si="1"/>
        <v>0</v>
      </c>
    </row>
    <row r="87" spans="1:8" x14ac:dyDescent="0.3">
      <c r="A87" s="17"/>
      <c r="B87" s="24"/>
      <c r="C87" s="24"/>
      <c r="D87" s="25"/>
      <c r="E87" s="63">
        <f>COUNTIF(Auditinvoer!$C$3:$C$1002,A87)</f>
        <v>0</v>
      </c>
      <c r="F87" s="58" t="str">
        <f t="array" ref="F87">IF(A87=0,"",MAX(IF(Auditinvoer!$C$3:$C$1002=A87,Auditinvoer!$K$3:$K$1002,"")))</f>
        <v/>
      </c>
      <c r="G87" s="58" t="str">
        <f t="array" ref="G87">IF(A87=0,"",MAX(IF(Auditinvoer!$C$3:$C$1002=A87,Auditinvoer!$H$3:$H$1002,"")))</f>
        <v/>
      </c>
      <c r="H87" s="67">
        <f t="shared" si="1"/>
        <v>0</v>
      </c>
    </row>
    <row r="88" spans="1:8" x14ac:dyDescent="0.3">
      <c r="A88" s="17"/>
      <c r="B88" s="24"/>
      <c r="C88" s="24"/>
      <c r="D88" s="25"/>
      <c r="E88" s="63">
        <f>COUNTIF(Auditinvoer!$C$3:$C$1002,A88)</f>
        <v>0</v>
      </c>
      <c r="F88" s="58" t="str">
        <f t="array" ref="F88">IF(A88=0,"",MAX(IF(Auditinvoer!$C$3:$C$1002=A88,Auditinvoer!$K$3:$K$1002,"")))</f>
        <v/>
      </c>
      <c r="G88" s="58" t="str">
        <f t="array" ref="G88">IF(A88=0,"",MAX(IF(Auditinvoer!$C$3:$C$1002=A88,Auditinvoer!$H$3:$H$1002,"")))</f>
        <v/>
      </c>
      <c r="H88" s="67">
        <f t="shared" si="1"/>
        <v>0</v>
      </c>
    </row>
    <row r="89" spans="1:8" x14ac:dyDescent="0.3">
      <c r="A89" s="17"/>
      <c r="B89" s="24"/>
      <c r="C89" s="24"/>
      <c r="D89" s="25"/>
      <c r="E89" s="63">
        <f>COUNTIF(Auditinvoer!$C$3:$C$1002,A89)</f>
        <v>0</v>
      </c>
      <c r="F89" s="58" t="str">
        <f t="array" ref="F89">IF(A89=0,"",MAX(IF(Auditinvoer!$C$3:$C$1002=A89,Auditinvoer!$K$3:$K$1002,"")))</f>
        <v/>
      </c>
      <c r="G89" s="58" t="str">
        <f t="array" ref="G89">IF(A89=0,"",MAX(IF(Auditinvoer!$C$3:$C$1002=A89,Auditinvoer!$H$3:$H$1002,"")))</f>
        <v/>
      </c>
      <c r="H89" s="67">
        <f t="shared" si="1"/>
        <v>0</v>
      </c>
    </row>
    <row r="90" spans="1:8" x14ac:dyDescent="0.3">
      <c r="A90" s="17"/>
      <c r="B90" s="24"/>
      <c r="C90" s="24"/>
      <c r="D90" s="25"/>
      <c r="E90" s="63">
        <f>COUNTIF(Auditinvoer!$C$3:$C$1002,A90)</f>
        <v>0</v>
      </c>
      <c r="F90" s="58" t="str">
        <f t="array" ref="F90">IF(A90=0,"",MAX(IF(Auditinvoer!$C$3:$C$1002=A90,Auditinvoer!$K$3:$K$1002,"")))</f>
        <v/>
      </c>
      <c r="G90" s="58" t="str">
        <f t="array" ref="G90">IF(A90=0,"",MAX(IF(Auditinvoer!$C$3:$C$1002=A90,Auditinvoer!$H$3:$H$1002,"")))</f>
        <v/>
      </c>
      <c r="H90" s="67">
        <f t="shared" si="1"/>
        <v>0</v>
      </c>
    </row>
    <row r="91" spans="1:8" x14ac:dyDescent="0.3">
      <c r="A91" s="17"/>
      <c r="B91" s="24"/>
      <c r="C91" s="24"/>
      <c r="D91" s="25"/>
      <c r="E91" s="63">
        <f>COUNTIF(Auditinvoer!$C$3:$C$1002,A91)</f>
        <v>0</v>
      </c>
      <c r="F91" s="58" t="str">
        <f t="array" ref="F91">IF(A91=0,"",MAX(IF(Auditinvoer!$C$3:$C$1002=A91,Auditinvoer!$K$3:$K$1002,"")))</f>
        <v/>
      </c>
      <c r="G91" s="58" t="str">
        <f t="array" ref="G91">IF(A91=0,"",MAX(IF(Auditinvoer!$C$3:$C$1002=A91,Auditinvoer!$H$3:$H$1002,"")))</f>
        <v/>
      </c>
      <c r="H91" s="67">
        <f t="shared" si="1"/>
        <v>0</v>
      </c>
    </row>
    <row r="92" spans="1:8" x14ac:dyDescent="0.3">
      <c r="A92" s="17"/>
      <c r="B92" s="24"/>
      <c r="C92" s="24"/>
      <c r="D92" s="25"/>
      <c r="E92" s="63">
        <f>COUNTIF(Auditinvoer!$C$3:$C$1002,A92)</f>
        <v>0</v>
      </c>
      <c r="F92" s="58" t="str">
        <f t="array" ref="F92">IF(A92=0,"",MAX(IF(Auditinvoer!$C$3:$C$1002=A92,Auditinvoer!$K$3:$K$1002,"")))</f>
        <v/>
      </c>
      <c r="G92" s="58" t="str">
        <f t="array" ref="G92">IF(A92=0,"",MAX(IF(Auditinvoer!$C$3:$C$1002=A92,Auditinvoer!$H$3:$H$1002,"")))</f>
        <v/>
      </c>
      <c r="H92" s="67">
        <f t="shared" si="1"/>
        <v>0</v>
      </c>
    </row>
    <row r="93" spans="1:8" x14ac:dyDescent="0.3">
      <c r="A93" s="17"/>
      <c r="B93" s="24"/>
      <c r="C93" s="24"/>
      <c r="D93" s="25"/>
      <c r="E93" s="63">
        <f>COUNTIF(Auditinvoer!$C$3:$C$1002,A93)</f>
        <v>0</v>
      </c>
      <c r="F93" s="58" t="str">
        <f t="array" ref="F93">IF(A93=0,"",MAX(IF(Auditinvoer!$C$3:$C$1002=A93,Auditinvoer!$K$3:$K$1002,"")))</f>
        <v/>
      </c>
      <c r="G93" s="58" t="str">
        <f t="array" ref="G93">IF(A93=0,"",MAX(IF(Auditinvoer!$C$3:$C$1002=A93,Auditinvoer!$H$3:$H$1002,"")))</f>
        <v/>
      </c>
      <c r="H93" s="67">
        <f t="shared" si="1"/>
        <v>0</v>
      </c>
    </row>
    <row r="94" spans="1:8" x14ac:dyDescent="0.3">
      <c r="A94" s="17"/>
      <c r="B94" s="24"/>
      <c r="C94" s="24"/>
      <c r="D94" s="25"/>
      <c r="E94" s="63">
        <f>COUNTIF(Auditinvoer!$C$3:$C$1002,A94)</f>
        <v>0</v>
      </c>
      <c r="F94" s="58" t="str">
        <f t="array" ref="F94">IF(A94=0,"",MAX(IF(Auditinvoer!$C$3:$C$1002=A94,Auditinvoer!$K$3:$K$1002,"")))</f>
        <v/>
      </c>
      <c r="G94" s="58" t="str">
        <f t="array" ref="G94">IF(A94=0,"",MAX(IF(Auditinvoer!$C$3:$C$1002=A94,Auditinvoer!$H$3:$H$1002,"")))</f>
        <v/>
      </c>
      <c r="H94" s="67">
        <f t="shared" si="1"/>
        <v>0</v>
      </c>
    </row>
    <row r="95" spans="1:8" x14ac:dyDescent="0.3">
      <c r="A95" s="17"/>
      <c r="B95" s="24"/>
      <c r="C95" s="24"/>
      <c r="D95" s="25"/>
      <c r="E95" s="63">
        <f>COUNTIF(Auditinvoer!$C$3:$C$1002,A95)</f>
        <v>0</v>
      </c>
      <c r="F95" s="58" t="str">
        <f t="array" ref="F95">IF(A95=0,"",MAX(IF(Auditinvoer!$C$3:$C$1002=A95,Auditinvoer!$K$3:$K$1002,"")))</f>
        <v/>
      </c>
      <c r="G95" s="58" t="str">
        <f t="array" ref="G95">IF(A95=0,"",MAX(IF(Auditinvoer!$C$3:$C$1002=A95,Auditinvoer!$H$3:$H$1002,"")))</f>
        <v/>
      </c>
      <c r="H95" s="67">
        <f t="shared" si="1"/>
        <v>0</v>
      </c>
    </row>
    <row r="96" spans="1:8" x14ac:dyDescent="0.3">
      <c r="A96" s="17"/>
      <c r="B96" s="24"/>
      <c r="C96" s="24"/>
      <c r="D96" s="25"/>
      <c r="E96" s="63">
        <f>COUNTIF(Auditinvoer!$C$3:$C$1002,A96)</f>
        <v>0</v>
      </c>
      <c r="F96" s="58" t="str">
        <f t="array" ref="F96">IF(A96=0,"",MAX(IF(Auditinvoer!$C$3:$C$1002=A96,Auditinvoer!$K$3:$K$1002,"")))</f>
        <v/>
      </c>
      <c r="G96" s="58" t="str">
        <f t="array" ref="G96">IF(A96=0,"",MAX(IF(Auditinvoer!$C$3:$C$1002=A96,Auditinvoer!$H$3:$H$1002,"")))</f>
        <v/>
      </c>
      <c r="H96" s="67">
        <f t="shared" si="1"/>
        <v>0</v>
      </c>
    </row>
    <row r="97" spans="1:8" x14ac:dyDescent="0.3">
      <c r="A97" s="17"/>
      <c r="B97" s="24"/>
      <c r="C97" s="24"/>
      <c r="D97" s="25"/>
      <c r="E97" s="63">
        <f>COUNTIF(Auditinvoer!$C$3:$C$1002,A97)</f>
        <v>0</v>
      </c>
      <c r="F97" s="58" t="str">
        <f t="array" ref="F97">IF(A97=0,"",MAX(IF(Auditinvoer!$C$3:$C$1002=A97,Auditinvoer!$K$3:$K$1002,"")))</f>
        <v/>
      </c>
      <c r="G97" s="58" t="str">
        <f t="array" ref="G97">IF(A97=0,"",MAX(IF(Auditinvoer!$C$3:$C$1002=A97,Auditinvoer!$H$3:$H$1002,"")))</f>
        <v/>
      </c>
      <c r="H97" s="67">
        <f t="shared" si="1"/>
        <v>0</v>
      </c>
    </row>
    <row r="98" spans="1:8" x14ac:dyDescent="0.3">
      <c r="A98" s="17"/>
      <c r="B98" s="24"/>
      <c r="C98" s="24"/>
      <c r="D98" s="25"/>
      <c r="E98" s="63">
        <f>COUNTIF(Auditinvoer!$C$3:$C$1002,A98)</f>
        <v>0</v>
      </c>
      <c r="F98" s="58" t="str">
        <f t="array" ref="F98">IF(A98=0,"",MAX(IF(Auditinvoer!$C$3:$C$1002=A98,Auditinvoer!$K$3:$K$1002,"")))</f>
        <v/>
      </c>
      <c r="G98" s="58" t="str">
        <f t="array" ref="G98">IF(A98=0,"",MAX(IF(Auditinvoer!$C$3:$C$1002=A98,Auditinvoer!$H$3:$H$1002,"")))</f>
        <v/>
      </c>
      <c r="H98" s="67">
        <f t="shared" si="1"/>
        <v>0</v>
      </c>
    </row>
    <row r="99" spans="1:8" x14ac:dyDescent="0.3">
      <c r="A99" s="17"/>
      <c r="B99" s="24"/>
      <c r="C99" s="24"/>
      <c r="D99" s="25"/>
      <c r="E99" s="63">
        <f>COUNTIF(Auditinvoer!$C$3:$C$1002,A99)</f>
        <v>0</v>
      </c>
      <c r="F99" s="58" t="str">
        <f t="array" ref="F99">IF(A99=0,"",MAX(IF(Auditinvoer!$C$3:$C$1002=A99,Auditinvoer!$K$3:$K$1002,"")))</f>
        <v/>
      </c>
      <c r="G99" s="58" t="str">
        <f t="array" ref="G99">IF(A99=0,"",MAX(IF(Auditinvoer!$C$3:$C$1002=A99,Auditinvoer!$H$3:$H$1002,"")))</f>
        <v/>
      </c>
      <c r="H99" s="67">
        <f t="shared" si="1"/>
        <v>0</v>
      </c>
    </row>
    <row r="100" spans="1:8" x14ac:dyDescent="0.3">
      <c r="A100" s="17"/>
      <c r="B100" s="24"/>
      <c r="C100" s="24"/>
      <c r="D100" s="25"/>
      <c r="E100" s="63">
        <f>COUNTIF(Auditinvoer!$C$3:$C$1002,A100)</f>
        <v>0</v>
      </c>
      <c r="F100" s="58" t="str">
        <f t="array" ref="F100">IF(A100=0,"",MAX(IF(Auditinvoer!$C$3:$C$1002=A100,Auditinvoer!$K$3:$K$1002,"")))</f>
        <v/>
      </c>
      <c r="G100" s="58" t="str">
        <f t="array" ref="G100">IF(A100=0,"",MAX(IF(Auditinvoer!$C$3:$C$1002=A100,Auditinvoer!$H$3:$H$1002,"")))</f>
        <v/>
      </c>
      <c r="H100" s="67">
        <f t="shared" si="1"/>
        <v>0</v>
      </c>
    </row>
    <row r="101" spans="1:8" x14ac:dyDescent="0.3">
      <c r="A101" s="17"/>
      <c r="B101" s="24"/>
      <c r="C101" s="24"/>
      <c r="D101" s="25"/>
      <c r="E101" s="63">
        <f>COUNTIF(Auditinvoer!$C$3:$C$1002,A101)</f>
        <v>0</v>
      </c>
      <c r="F101" s="58" t="str">
        <f t="array" ref="F101">IF(A101=0,"",MAX(IF(Auditinvoer!$C$3:$C$1002=A101,Auditinvoer!$K$3:$K$1002,"")))</f>
        <v/>
      </c>
      <c r="G101" s="58" t="str">
        <f t="array" ref="G101">IF(A101=0,"",MAX(IF(Auditinvoer!$C$3:$C$1002=A101,Auditinvoer!$H$3:$H$1002,"")))</f>
        <v/>
      </c>
      <c r="H101" s="67">
        <f t="shared" si="1"/>
        <v>0</v>
      </c>
    </row>
    <row r="102" spans="1:8" ht="15" thickBot="1" x14ac:dyDescent="0.35">
      <c r="A102" s="19"/>
      <c r="B102" s="26"/>
      <c r="C102" s="26"/>
      <c r="D102" s="27"/>
      <c r="E102" s="65">
        <f>COUNTIF(Auditinvoer!$C$3:$C$1002,A102)</f>
        <v>0</v>
      </c>
      <c r="F102" s="59" t="str">
        <f t="array" ref="F102">IF(A102=0,"",MAX(IF(Auditinvoer!$C$3:$C$1002=A102,Auditinvoer!$K$3:$K$1002,"")))</f>
        <v/>
      </c>
      <c r="G102" s="59" t="str">
        <f t="array" ref="G102">IF(A102=0,"",MAX(IF(Auditinvoer!$C$3:$C$1002=A102,Auditinvoer!$H$3:$H$1002,"")))</f>
        <v/>
      </c>
      <c r="H102" s="68">
        <f t="shared" si="1"/>
        <v>0</v>
      </c>
    </row>
    <row r="103" spans="1:8" x14ac:dyDescent="0.3">
      <c r="E103" s="1"/>
      <c r="G103" s="3"/>
    </row>
  </sheetData>
  <sheetProtection algorithmName="SHA-512" hashValue="42JHl3ZP/Ar0t0dZHvEJiXJk9mIji3UWwQT4b7uP2BgYywa4eV5bR/G0J908cppdkKp9xC8mEJLDjVSsoWlplQ==" saltValue="5ulLNQDpz8heqvnuPHH03Q==" spinCount="100000" sheet="1" objects="1" scenarios="1" selectLockedCells="1" autoFilter="0"/>
  <autoFilter ref="A2:H2" xr:uid="{00000000-0009-0000-0000-000002000000}"/>
  <pageMargins left="0.7" right="0.7" top="0.75" bottom="0.75" header="0.3" footer="0.3"/>
  <pageSetup paperSize="9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OFFSET(Organisatieonderdeel!$A$3:$A$22,0,0,20-COUNTIF(Organisatieonderdeel!$A$3:$A$22,""),1)</xm:f>
          </x14:formula1>
          <xm:sqref>C3:C102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4"/>
  <dimension ref="A1:B22"/>
  <sheetViews>
    <sheetView showGridLines="0" showRowColHeaders="0" showZeros="0" workbookViewId="0">
      <pane ySplit="2" topLeftCell="A3" activePane="bottomLeft" state="frozen"/>
      <selection activeCell="C19" sqref="C19"/>
      <selection pane="bottomLeft" activeCell="A3" sqref="A3"/>
    </sheetView>
  </sheetViews>
  <sheetFormatPr defaultRowHeight="14.4" x14ac:dyDescent="0.3"/>
  <cols>
    <col min="1" max="2" width="25.6640625" customWidth="1"/>
  </cols>
  <sheetData>
    <row r="1" spans="1:2" ht="81.75" customHeight="1" thickBot="1" x14ac:dyDescent="0.35"/>
    <row r="2" spans="1:2" ht="15" thickBot="1" x14ac:dyDescent="0.35">
      <c r="A2" s="82" t="s">
        <v>30</v>
      </c>
      <c r="B2" s="82" t="s">
        <v>7</v>
      </c>
    </row>
    <row r="3" spans="1:2" x14ac:dyDescent="0.3">
      <c r="A3" s="15"/>
      <c r="B3" s="21"/>
    </row>
    <row r="4" spans="1:2" x14ac:dyDescent="0.3">
      <c r="A4" s="17"/>
      <c r="B4" s="22"/>
    </row>
    <row r="5" spans="1:2" x14ac:dyDescent="0.3">
      <c r="A5" s="17"/>
      <c r="B5" s="22"/>
    </row>
    <row r="6" spans="1:2" x14ac:dyDescent="0.3">
      <c r="A6" s="17"/>
      <c r="B6" s="22"/>
    </row>
    <row r="7" spans="1:2" x14ac:dyDescent="0.3">
      <c r="A7" s="17"/>
      <c r="B7" s="22"/>
    </row>
    <row r="8" spans="1:2" x14ac:dyDescent="0.3">
      <c r="A8" s="17"/>
      <c r="B8" s="22"/>
    </row>
    <row r="9" spans="1:2" x14ac:dyDescent="0.3">
      <c r="A9" s="17"/>
      <c r="B9" s="22"/>
    </row>
    <row r="10" spans="1:2" x14ac:dyDescent="0.3">
      <c r="A10" s="17"/>
      <c r="B10" s="22"/>
    </row>
    <row r="11" spans="1:2" x14ac:dyDescent="0.3">
      <c r="A11" s="17"/>
      <c r="B11" s="22"/>
    </row>
    <row r="12" spans="1:2" x14ac:dyDescent="0.3">
      <c r="A12" s="17"/>
      <c r="B12" s="22"/>
    </row>
    <row r="13" spans="1:2" x14ac:dyDescent="0.3">
      <c r="A13" s="17"/>
      <c r="B13" s="22"/>
    </row>
    <row r="14" spans="1:2" x14ac:dyDescent="0.3">
      <c r="A14" s="17"/>
      <c r="B14" s="22"/>
    </row>
    <row r="15" spans="1:2" x14ac:dyDescent="0.3">
      <c r="A15" s="17"/>
      <c r="B15" s="22"/>
    </row>
    <row r="16" spans="1:2" x14ac:dyDescent="0.3">
      <c r="A16" s="17"/>
      <c r="B16" s="22"/>
    </row>
    <row r="17" spans="1:2" x14ac:dyDescent="0.3">
      <c r="A17" s="17"/>
      <c r="B17" s="22"/>
    </row>
    <row r="18" spans="1:2" x14ac:dyDescent="0.3">
      <c r="A18" s="17"/>
      <c r="B18" s="22"/>
    </row>
    <row r="19" spans="1:2" x14ac:dyDescent="0.3">
      <c r="A19" s="17"/>
      <c r="B19" s="22"/>
    </row>
    <row r="20" spans="1:2" x14ac:dyDescent="0.3">
      <c r="A20" s="17"/>
      <c r="B20" s="22"/>
    </row>
    <row r="21" spans="1:2" x14ac:dyDescent="0.3">
      <c r="A21" s="17"/>
      <c r="B21" s="22"/>
    </row>
    <row r="22" spans="1:2" ht="15" thickBot="1" x14ac:dyDescent="0.35">
      <c r="A22" s="19"/>
      <c r="B22" s="23"/>
    </row>
  </sheetData>
  <sheetProtection algorithmName="SHA-512" hashValue="f1c7kbNU8ji6PdG1H0V7kK1GSsdczJU0Lc3jJxRu5SNVgAldqHbHxDNEhb4nl62PKq6MNGDTV9nmgfOz5+e7tg==" saltValue="nAhS3jU7ZUiPANGhZ+Il3Q==" spinCount="100000" sheet="1" objects="1" scenarios="1" selectLockedCells="1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5"/>
  <dimension ref="A1:D502"/>
  <sheetViews>
    <sheetView showGridLines="0" showRowColHeaders="0" showZeros="0" workbookViewId="0">
      <pane ySplit="2" topLeftCell="A3" activePane="bottomLeft" state="frozen"/>
      <selection activeCell="C19" sqref="C19"/>
      <selection pane="bottomLeft" activeCell="A3" sqref="A3"/>
    </sheetView>
  </sheetViews>
  <sheetFormatPr defaultRowHeight="14.4" x14ac:dyDescent="0.3"/>
  <cols>
    <col min="1" max="1" width="25.6640625" customWidth="1"/>
    <col min="2" max="2" width="14.6640625" customWidth="1"/>
    <col min="3" max="4" width="21.44140625" customWidth="1"/>
  </cols>
  <sheetData>
    <row r="1" spans="1:4" ht="81.75" customHeight="1" thickBot="1" x14ac:dyDescent="0.35"/>
    <row r="2" spans="1:4" s="4" customFormat="1" ht="29.4" thickBot="1" x14ac:dyDescent="0.35">
      <c r="A2" s="80" t="s">
        <v>8</v>
      </c>
      <c r="B2" s="80" t="s">
        <v>29</v>
      </c>
      <c r="C2" s="80" t="s">
        <v>39</v>
      </c>
      <c r="D2" s="80" t="s">
        <v>9</v>
      </c>
    </row>
    <row r="3" spans="1:4" x14ac:dyDescent="0.3">
      <c r="A3" s="15"/>
      <c r="B3" s="16"/>
      <c r="C3" s="69">
        <f>COUNTIF(Auditinvoer!$D$3:$D$1002,A3)</f>
        <v>0</v>
      </c>
      <c r="D3" s="70" t="str">
        <f t="array" ref="D3">IF(A3=0,"",MAX(IF(Auditinvoer!$D$3:$D$1002=A3,Auditinvoer!$K$3:$K$1002,"")))</f>
        <v/>
      </c>
    </row>
    <row r="4" spans="1:4" x14ac:dyDescent="0.3">
      <c r="A4" s="17"/>
      <c r="B4" s="18"/>
      <c r="C4" s="63">
        <f>COUNTIF(Auditinvoer!$D$3:$D$1002,A4)</f>
        <v>0</v>
      </c>
      <c r="D4" s="67" t="str">
        <f t="array" ref="D4">IF(A4=0,"",MAX(IF(Auditinvoer!$D$3:$D$1002=A4,Auditinvoer!$K$3:$K$1002,"")))</f>
        <v/>
      </c>
    </row>
    <row r="5" spans="1:4" x14ac:dyDescent="0.3">
      <c r="A5" s="17"/>
      <c r="B5" s="18"/>
      <c r="C5" s="63">
        <f>COUNTIF(Auditinvoer!$D$3:$D$1002,A5)</f>
        <v>0</v>
      </c>
      <c r="D5" s="67" t="str">
        <f t="array" ref="D5">IF(A5=0,"",MAX(IF(Auditinvoer!$D$3:$D$1002=A5,Auditinvoer!$K$3:$K$1002,"")))</f>
        <v/>
      </c>
    </row>
    <row r="6" spans="1:4" x14ac:dyDescent="0.3">
      <c r="A6" s="17"/>
      <c r="B6" s="18"/>
      <c r="C6" s="63">
        <f>COUNTIF(Auditinvoer!$D$3:$D$1002,A6)</f>
        <v>0</v>
      </c>
      <c r="D6" s="67" t="str">
        <f t="array" ref="D6">IF(A6=0,"",MAX(IF(Auditinvoer!$D$3:$D$1002=A6,Auditinvoer!$K$3:$K$1002,"")))</f>
        <v/>
      </c>
    </row>
    <row r="7" spans="1:4" x14ac:dyDescent="0.3">
      <c r="A7" s="17"/>
      <c r="B7" s="18"/>
      <c r="C7" s="63">
        <f>COUNTIF(Auditinvoer!$D$3:$D$1002,A7)</f>
        <v>0</v>
      </c>
      <c r="D7" s="67" t="str">
        <f t="array" ref="D7">IF(A7=0,"",MAX(IF(Auditinvoer!$D$3:$D$1002=A7,Auditinvoer!$K$3:$K$1002,"")))</f>
        <v/>
      </c>
    </row>
    <row r="8" spans="1:4" x14ac:dyDescent="0.3">
      <c r="A8" s="17"/>
      <c r="B8" s="18"/>
      <c r="C8" s="63">
        <f>COUNTIF(Auditinvoer!$D$3:$D$1002,A8)</f>
        <v>0</v>
      </c>
      <c r="D8" s="67" t="str">
        <f t="array" ref="D8">IF(A8=0,"",MAX(IF(Auditinvoer!$D$3:$D$1002=A8,Auditinvoer!$K$3:$K$1002,"")))</f>
        <v/>
      </c>
    </row>
    <row r="9" spans="1:4" x14ac:dyDescent="0.3">
      <c r="A9" s="17"/>
      <c r="B9" s="18"/>
      <c r="C9" s="63">
        <f>COUNTIF(Auditinvoer!$D$3:$D$1002,A9)</f>
        <v>0</v>
      </c>
      <c r="D9" s="67" t="str">
        <f t="array" ref="D9">IF(A9=0,"",MAX(IF(Auditinvoer!$D$3:$D$1002=A9,Auditinvoer!$K$3:$K$1002,"")))</f>
        <v/>
      </c>
    </row>
    <row r="10" spans="1:4" x14ac:dyDescent="0.3">
      <c r="A10" s="17"/>
      <c r="B10" s="18"/>
      <c r="C10" s="63">
        <f>COUNTIF(Auditinvoer!$D$3:$D$1002,A10)</f>
        <v>0</v>
      </c>
      <c r="D10" s="67" t="str">
        <f t="array" ref="D10">IF(A10=0,"",MAX(IF(Auditinvoer!$D$3:$D$1002=A10,Auditinvoer!$K$3:$K$1002,"")))</f>
        <v/>
      </c>
    </row>
    <row r="11" spans="1:4" x14ac:dyDescent="0.3">
      <c r="A11" s="17"/>
      <c r="B11" s="18"/>
      <c r="C11" s="63">
        <f>COUNTIF(Auditinvoer!$D$3:$D$1002,A11)</f>
        <v>0</v>
      </c>
      <c r="D11" s="67" t="str">
        <f t="array" ref="D11">IF(A11=0,"",MAX(IF(Auditinvoer!$D$3:$D$1002=A11,Auditinvoer!$K$3:$K$1002,"")))</f>
        <v/>
      </c>
    </row>
    <row r="12" spans="1:4" x14ac:dyDescent="0.3">
      <c r="A12" s="17"/>
      <c r="B12" s="18"/>
      <c r="C12" s="63">
        <f>COUNTIF(Auditinvoer!$D$3:$D$1002,A12)</f>
        <v>0</v>
      </c>
      <c r="D12" s="67" t="str">
        <f t="array" ref="D12">IF(A12=0,"",MAX(IF(Auditinvoer!$D$3:$D$1002=A12,Auditinvoer!$K$3:$K$1002,"")))</f>
        <v/>
      </c>
    </row>
    <row r="13" spans="1:4" x14ac:dyDescent="0.3">
      <c r="A13" s="17"/>
      <c r="B13" s="18"/>
      <c r="C13" s="63">
        <f>COUNTIF(Auditinvoer!$D$3:$D$1002,A13)</f>
        <v>0</v>
      </c>
      <c r="D13" s="67" t="str">
        <f t="array" ref="D13">IF(A13=0,"",MAX(IF(Auditinvoer!$D$3:$D$1002=A13,Auditinvoer!$K$3:$K$1002,"")))</f>
        <v/>
      </c>
    </row>
    <row r="14" spans="1:4" x14ac:dyDescent="0.3">
      <c r="A14" s="17"/>
      <c r="B14" s="18"/>
      <c r="C14" s="63">
        <f>COUNTIF(Auditinvoer!$D$3:$D$1002,A14)</f>
        <v>0</v>
      </c>
      <c r="D14" s="67" t="str">
        <f t="array" ref="D14">IF(A14=0,"",MAX(IF(Auditinvoer!$D$3:$D$1002=A14,Auditinvoer!$K$3:$K$1002,"")))</f>
        <v/>
      </c>
    </row>
    <row r="15" spans="1:4" x14ac:dyDescent="0.3">
      <c r="A15" s="17"/>
      <c r="B15" s="18"/>
      <c r="C15" s="63">
        <f>COUNTIF(Auditinvoer!$D$3:$D$1002,A15)</f>
        <v>0</v>
      </c>
      <c r="D15" s="67" t="str">
        <f t="array" ref="D15">IF(A15=0,"",MAX(IF(Auditinvoer!$D$3:$D$1002=A15,Auditinvoer!$K$3:$K$1002,"")))</f>
        <v/>
      </c>
    </row>
    <row r="16" spans="1:4" x14ac:dyDescent="0.3">
      <c r="A16" s="17"/>
      <c r="B16" s="18"/>
      <c r="C16" s="63">
        <f>COUNTIF(Auditinvoer!$D$3:$D$1002,A16)</f>
        <v>0</v>
      </c>
      <c r="D16" s="67" t="str">
        <f t="array" ref="D16">IF(A16=0,"",MAX(IF(Auditinvoer!$D$3:$D$1002=A16,Auditinvoer!$K$3:$K$1002,"")))</f>
        <v/>
      </c>
    </row>
    <row r="17" spans="1:4" x14ac:dyDescent="0.3">
      <c r="A17" s="17"/>
      <c r="B17" s="18"/>
      <c r="C17" s="63">
        <f>COUNTIF(Auditinvoer!$D$3:$D$1002,A17)</f>
        <v>0</v>
      </c>
      <c r="D17" s="67" t="str">
        <f t="array" ref="D17">IF(A17=0,"",MAX(IF(Auditinvoer!$D$3:$D$1002=A17,Auditinvoer!$K$3:$K$1002,"")))</f>
        <v/>
      </c>
    </row>
    <row r="18" spans="1:4" x14ac:dyDescent="0.3">
      <c r="A18" s="17"/>
      <c r="B18" s="18"/>
      <c r="C18" s="63">
        <f>COUNTIF(Auditinvoer!$D$3:$D$1002,A18)</f>
        <v>0</v>
      </c>
      <c r="D18" s="67" t="str">
        <f t="array" ref="D18">IF(A18=0,"",MAX(IF(Auditinvoer!$D$3:$D$1002=A18,Auditinvoer!$K$3:$K$1002,"")))</f>
        <v/>
      </c>
    </row>
    <row r="19" spans="1:4" x14ac:dyDescent="0.3">
      <c r="A19" s="17"/>
      <c r="B19" s="18"/>
      <c r="C19" s="63">
        <f>COUNTIF(Auditinvoer!$D$3:$D$1002,A19)</f>
        <v>0</v>
      </c>
      <c r="D19" s="67" t="str">
        <f t="array" ref="D19">IF(A19=0,"",MAX(IF(Auditinvoer!$D$3:$D$1002=A19,Auditinvoer!$K$3:$K$1002,"")))</f>
        <v/>
      </c>
    </row>
    <row r="20" spans="1:4" x14ac:dyDescent="0.3">
      <c r="A20" s="17"/>
      <c r="B20" s="18"/>
      <c r="C20" s="63">
        <f>COUNTIF(Auditinvoer!$D$3:$D$1002,A20)</f>
        <v>0</v>
      </c>
      <c r="D20" s="67" t="str">
        <f t="array" ref="D20">IF(A20=0,"",MAX(IF(Auditinvoer!$D$3:$D$1002=A20,Auditinvoer!$K$3:$K$1002,"")))</f>
        <v/>
      </c>
    </row>
    <row r="21" spans="1:4" x14ac:dyDescent="0.3">
      <c r="A21" s="17"/>
      <c r="B21" s="18"/>
      <c r="C21" s="63">
        <f>COUNTIF(Auditinvoer!$D$3:$D$1002,A21)</f>
        <v>0</v>
      </c>
      <c r="D21" s="67" t="str">
        <f t="array" ref="D21">IF(A21=0,"",MAX(IF(Auditinvoer!$D$3:$D$1002=A21,Auditinvoer!$K$3:$K$1002,"")))</f>
        <v/>
      </c>
    </row>
    <row r="22" spans="1:4" x14ac:dyDescent="0.3">
      <c r="A22" s="17"/>
      <c r="B22" s="18"/>
      <c r="C22" s="63">
        <f>COUNTIF(Auditinvoer!$D$3:$D$1002,A22)</f>
        <v>0</v>
      </c>
      <c r="D22" s="67" t="str">
        <f t="array" ref="D22">IF(A22=0,"",MAX(IF(Auditinvoer!$D$3:$D$1002=A22,Auditinvoer!$K$3:$K$1002,"")))</f>
        <v/>
      </c>
    </row>
    <row r="23" spans="1:4" x14ac:dyDescent="0.3">
      <c r="A23" s="17"/>
      <c r="B23" s="18"/>
      <c r="C23" s="63">
        <f>COUNTIF(Auditinvoer!$D$3:$D$1002,A23)</f>
        <v>0</v>
      </c>
      <c r="D23" s="67" t="str">
        <f t="array" ref="D23">IF(A23=0,"",MAX(IF(Auditinvoer!$D$3:$D$1002=A23,Auditinvoer!$K$3:$K$1002,"")))</f>
        <v/>
      </c>
    </row>
    <row r="24" spans="1:4" x14ac:dyDescent="0.3">
      <c r="A24" s="17"/>
      <c r="B24" s="18"/>
      <c r="C24" s="63">
        <f>COUNTIF(Auditinvoer!$D$3:$D$1002,A24)</f>
        <v>0</v>
      </c>
      <c r="D24" s="67" t="str">
        <f t="array" ref="D24">IF(A24=0,"",MAX(IF(Auditinvoer!$D$3:$D$1002=A24,Auditinvoer!$K$3:$K$1002,"")))</f>
        <v/>
      </c>
    </row>
    <row r="25" spans="1:4" x14ac:dyDescent="0.3">
      <c r="A25" s="17"/>
      <c r="B25" s="18"/>
      <c r="C25" s="63">
        <f>COUNTIF(Auditinvoer!$D$3:$D$1002,A25)</f>
        <v>0</v>
      </c>
      <c r="D25" s="67" t="str">
        <f t="array" ref="D25">IF(A25=0,"",MAX(IF(Auditinvoer!$D$3:$D$1002=A25,Auditinvoer!$K$3:$K$1002,"")))</f>
        <v/>
      </c>
    </row>
    <row r="26" spans="1:4" x14ac:dyDescent="0.3">
      <c r="A26" s="17"/>
      <c r="B26" s="18"/>
      <c r="C26" s="63">
        <f>COUNTIF(Auditinvoer!$D$3:$D$1002,A26)</f>
        <v>0</v>
      </c>
      <c r="D26" s="67" t="str">
        <f t="array" ref="D26">IF(A26=0,"",MAX(IF(Auditinvoer!$D$3:$D$1002=A26,Auditinvoer!$K$3:$K$1002,"")))</f>
        <v/>
      </c>
    </row>
    <row r="27" spans="1:4" x14ac:dyDescent="0.3">
      <c r="A27" s="17"/>
      <c r="B27" s="18"/>
      <c r="C27" s="63">
        <f>COUNTIF(Auditinvoer!$D$3:$D$1002,A27)</f>
        <v>0</v>
      </c>
      <c r="D27" s="67" t="str">
        <f t="array" ref="D27">IF(A27=0,"",MAX(IF(Auditinvoer!$D$3:$D$1002=A27,Auditinvoer!$K$3:$K$1002,"")))</f>
        <v/>
      </c>
    </row>
    <row r="28" spans="1:4" x14ac:dyDescent="0.3">
      <c r="A28" s="17"/>
      <c r="B28" s="18"/>
      <c r="C28" s="63">
        <f>COUNTIF(Auditinvoer!$D$3:$D$1002,A28)</f>
        <v>0</v>
      </c>
      <c r="D28" s="67" t="str">
        <f t="array" ref="D28">IF(A28=0,"",MAX(IF(Auditinvoer!$D$3:$D$1002=A28,Auditinvoer!$K$3:$K$1002,"")))</f>
        <v/>
      </c>
    </row>
    <row r="29" spans="1:4" x14ac:dyDescent="0.3">
      <c r="A29" s="17"/>
      <c r="B29" s="18"/>
      <c r="C29" s="63">
        <f>COUNTIF(Auditinvoer!$D$3:$D$1002,A29)</f>
        <v>0</v>
      </c>
      <c r="D29" s="67" t="str">
        <f t="array" ref="D29">IF(A29=0,"",MAX(IF(Auditinvoer!$D$3:$D$1002=A29,Auditinvoer!$K$3:$K$1002,"")))</f>
        <v/>
      </c>
    </row>
    <row r="30" spans="1:4" x14ac:dyDescent="0.3">
      <c r="A30" s="17"/>
      <c r="B30" s="18"/>
      <c r="C30" s="63">
        <f>COUNTIF(Auditinvoer!$D$3:$D$1002,A30)</f>
        <v>0</v>
      </c>
      <c r="D30" s="67" t="str">
        <f t="array" ref="D30">IF(A30=0,"",MAX(IF(Auditinvoer!$D$3:$D$1002=A30,Auditinvoer!$K$3:$K$1002,"")))</f>
        <v/>
      </c>
    </row>
    <row r="31" spans="1:4" x14ac:dyDescent="0.3">
      <c r="A31" s="17"/>
      <c r="B31" s="18"/>
      <c r="C31" s="63">
        <f>COUNTIF(Auditinvoer!$D$3:$D$1002,A31)</f>
        <v>0</v>
      </c>
      <c r="D31" s="67" t="str">
        <f t="array" ref="D31">IF(A31=0,"",MAX(IF(Auditinvoer!$D$3:$D$1002=A31,Auditinvoer!$K$3:$K$1002,"")))</f>
        <v/>
      </c>
    </row>
    <row r="32" spans="1:4" x14ac:dyDescent="0.3">
      <c r="A32" s="17"/>
      <c r="B32" s="18"/>
      <c r="C32" s="63">
        <f>COUNTIF(Auditinvoer!$D$3:$D$1002,A32)</f>
        <v>0</v>
      </c>
      <c r="D32" s="67" t="str">
        <f t="array" ref="D32">IF(A32=0,"",MAX(IF(Auditinvoer!$D$3:$D$1002=A32,Auditinvoer!$K$3:$K$1002,"")))</f>
        <v/>
      </c>
    </row>
    <row r="33" spans="1:4" x14ac:dyDescent="0.3">
      <c r="A33" s="17"/>
      <c r="B33" s="18"/>
      <c r="C33" s="63">
        <f>COUNTIF(Auditinvoer!$D$3:$D$1002,A33)</f>
        <v>0</v>
      </c>
      <c r="D33" s="67" t="str">
        <f t="array" ref="D33">IF(A33=0,"",MAX(IF(Auditinvoer!$D$3:$D$1002=A33,Auditinvoer!$K$3:$K$1002,"")))</f>
        <v/>
      </c>
    </row>
    <row r="34" spans="1:4" x14ac:dyDescent="0.3">
      <c r="A34" s="17"/>
      <c r="B34" s="18"/>
      <c r="C34" s="63">
        <f>COUNTIF(Auditinvoer!$D$3:$D$1002,A34)</f>
        <v>0</v>
      </c>
      <c r="D34" s="67" t="str">
        <f t="array" ref="D34">IF(A34=0,"",MAX(IF(Auditinvoer!$D$3:$D$1002=A34,Auditinvoer!$K$3:$K$1002,"")))</f>
        <v/>
      </c>
    </row>
    <row r="35" spans="1:4" x14ac:dyDescent="0.3">
      <c r="A35" s="17"/>
      <c r="B35" s="18"/>
      <c r="C35" s="63">
        <f>COUNTIF(Auditinvoer!$D$3:$D$1002,A35)</f>
        <v>0</v>
      </c>
      <c r="D35" s="67" t="str">
        <f t="array" ref="D35">IF(A35=0,"",MAX(IF(Auditinvoer!$D$3:$D$1002=A35,Auditinvoer!$K$3:$K$1002,"")))</f>
        <v/>
      </c>
    </row>
    <row r="36" spans="1:4" x14ac:dyDescent="0.3">
      <c r="A36" s="17"/>
      <c r="B36" s="18"/>
      <c r="C36" s="63">
        <f>COUNTIF(Auditinvoer!$D$3:$D$1002,A36)</f>
        <v>0</v>
      </c>
      <c r="D36" s="67" t="str">
        <f t="array" ref="D36">IF(A36=0,"",MAX(IF(Auditinvoer!$D$3:$D$1002=A36,Auditinvoer!$K$3:$K$1002,"")))</f>
        <v/>
      </c>
    </row>
    <row r="37" spans="1:4" x14ac:dyDescent="0.3">
      <c r="A37" s="17"/>
      <c r="B37" s="18"/>
      <c r="C37" s="63">
        <f>COUNTIF(Auditinvoer!$D$3:$D$1002,A37)</f>
        <v>0</v>
      </c>
      <c r="D37" s="67" t="str">
        <f t="array" ref="D37">IF(A37=0,"",MAX(IF(Auditinvoer!$D$3:$D$1002=A37,Auditinvoer!$K$3:$K$1002,"")))</f>
        <v/>
      </c>
    </row>
    <row r="38" spans="1:4" x14ac:dyDescent="0.3">
      <c r="A38" s="17"/>
      <c r="B38" s="18"/>
      <c r="C38" s="63">
        <f>COUNTIF(Auditinvoer!$D$3:$D$1002,A38)</f>
        <v>0</v>
      </c>
      <c r="D38" s="67" t="str">
        <f t="array" ref="D38">IF(A38=0,"",MAX(IF(Auditinvoer!$D$3:$D$1002=A38,Auditinvoer!$K$3:$K$1002,"")))</f>
        <v/>
      </c>
    </row>
    <row r="39" spans="1:4" x14ac:dyDescent="0.3">
      <c r="A39" s="17"/>
      <c r="B39" s="18"/>
      <c r="C39" s="63">
        <f>COUNTIF(Auditinvoer!$D$3:$D$1002,A39)</f>
        <v>0</v>
      </c>
      <c r="D39" s="67" t="str">
        <f t="array" ref="D39">IF(A39=0,"",MAX(IF(Auditinvoer!$D$3:$D$1002=A39,Auditinvoer!$K$3:$K$1002,"")))</f>
        <v/>
      </c>
    </row>
    <row r="40" spans="1:4" x14ac:dyDescent="0.3">
      <c r="A40" s="17"/>
      <c r="B40" s="18"/>
      <c r="C40" s="63">
        <f>COUNTIF(Auditinvoer!$D$3:$D$1002,A40)</f>
        <v>0</v>
      </c>
      <c r="D40" s="67" t="str">
        <f t="array" ref="D40">IF(A40=0,"",MAX(IF(Auditinvoer!$D$3:$D$1002=A40,Auditinvoer!$K$3:$K$1002,"")))</f>
        <v/>
      </c>
    </row>
    <row r="41" spans="1:4" x14ac:dyDescent="0.3">
      <c r="A41" s="17"/>
      <c r="B41" s="18"/>
      <c r="C41" s="63">
        <f>COUNTIF(Auditinvoer!$D$3:$D$1002,A41)</f>
        <v>0</v>
      </c>
      <c r="D41" s="67" t="str">
        <f t="array" ref="D41">IF(A41=0,"",MAX(IF(Auditinvoer!$D$3:$D$1002=A41,Auditinvoer!$K$3:$K$1002,"")))</f>
        <v/>
      </c>
    </row>
    <row r="42" spans="1:4" x14ac:dyDescent="0.3">
      <c r="A42" s="17"/>
      <c r="B42" s="18"/>
      <c r="C42" s="63">
        <f>COUNTIF(Auditinvoer!$D$3:$D$1002,A42)</f>
        <v>0</v>
      </c>
      <c r="D42" s="67" t="str">
        <f t="array" ref="D42">IF(A42=0,"",MAX(IF(Auditinvoer!$D$3:$D$1002=A42,Auditinvoer!$K$3:$K$1002,"")))</f>
        <v/>
      </c>
    </row>
    <row r="43" spans="1:4" x14ac:dyDescent="0.3">
      <c r="A43" s="17"/>
      <c r="B43" s="18"/>
      <c r="C43" s="63">
        <f>COUNTIF(Auditinvoer!$D$3:$D$1002,A43)</f>
        <v>0</v>
      </c>
      <c r="D43" s="67" t="str">
        <f t="array" ref="D43">IF(A43=0,"",MAX(IF(Auditinvoer!$D$3:$D$1002=A43,Auditinvoer!$K$3:$K$1002,"")))</f>
        <v/>
      </c>
    </row>
    <row r="44" spans="1:4" x14ac:dyDescent="0.3">
      <c r="A44" s="17"/>
      <c r="B44" s="18"/>
      <c r="C44" s="63">
        <f>COUNTIF(Auditinvoer!$D$3:$D$1002,A44)</f>
        <v>0</v>
      </c>
      <c r="D44" s="67" t="str">
        <f t="array" ref="D44">IF(A44=0,"",MAX(IF(Auditinvoer!$D$3:$D$1002=A44,Auditinvoer!$K$3:$K$1002,"")))</f>
        <v/>
      </c>
    </row>
    <row r="45" spans="1:4" x14ac:dyDescent="0.3">
      <c r="A45" s="17"/>
      <c r="B45" s="18"/>
      <c r="C45" s="63">
        <f>COUNTIF(Auditinvoer!$D$3:$D$1002,A45)</f>
        <v>0</v>
      </c>
      <c r="D45" s="67" t="str">
        <f t="array" ref="D45">IF(A45=0,"",MAX(IF(Auditinvoer!$D$3:$D$1002=A45,Auditinvoer!$K$3:$K$1002,"")))</f>
        <v/>
      </c>
    </row>
    <row r="46" spans="1:4" x14ac:dyDescent="0.3">
      <c r="A46" s="17"/>
      <c r="B46" s="18"/>
      <c r="C46" s="63">
        <f>COUNTIF(Auditinvoer!$D$3:$D$1002,A46)</f>
        <v>0</v>
      </c>
      <c r="D46" s="67" t="str">
        <f t="array" ref="D46">IF(A46=0,"",MAX(IF(Auditinvoer!$D$3:$D$1002=A46,Auditinvoer!$K$3:$K$1002,"")))</f>
        <v/>
      </c>
    </row>
    <row r="47" spans="1:4" x14ac:dyDescent="0.3">
      <c r="A47" s="17"/>
      <c r="B47" s="18"/>
      <c r="C47" s="63">
        <f>COUNTIF(Auditinvoer!$D$3:$D$1002,A47)</f>
        <v>0</v>
      </c>
      <c r="D47" s="67" t="str">
        <f t="array" ref="D47">IF(A47=0,"",MAX(IF(Auditinvoer!$D$3:$D$1002=A47,Auditinvoer!$K$3:$K$1002,"")))</f>
        <v/>
      </c>
    </row>
    <row r="48" spans="1:4" x14ac:dyDescent="0.3">
      <c r="A48" s="17"/>
      <c r="B48" s="18"/>
      <c r="C48" s="63">
        <f>COUNTIF(Auditinvoer!$D$3:$D$1002,A48)</f>
        <v>0</v>
      </c>
      <c r="D48" s="67" t="str">
        <f t="array" ref="D48">IF(A48=0,"",MAX(IF(Auditinvoer!$D$3:$D$1002=A48,Auditinvoer!$K$3:$K$1002,"")))</f>
        <v/>
      </c>
    </row>
    <row r="49" spans="1:4" x14ac:dyDescent="0.3">
      <c r="A49" s="17"/>
      <c r="B49" s="18"/>
      <c r="C49" s="63">
        <f>COUNTIF(Auditinvoer!$D$3:$D$1002,A49)</f>
        <v>0</v>
      </c>
      <c r="D49" s="67" t="str">
        <f t="array" ref="D49">IF(A49=0,"",MAX(IF(Auditinvoer!$D$3:$D$1002=A49,Auditinvoer!$K$3:$K$1002,"")))</f>
        <v/>
      </c>
    </row>
    <row r="50" spans="1:4" x14ac:dyDescent="0.3">
      <c r="A50" s="17"/>
      <c r="B50" s="18"/>
      <c r="C50" s="63">
        <f>COUNTIF(Auditinvoer!$D$3:$D$1002,A50)</f>
        <v>0</v>
      </c>
      <c r="D50" s="67" t="str">
        <f t="array" ref="D50">IF(A50=0,"",MAX(IF(Auditinvoer!$D$3:$D$1002=A50,Auditinvoer!$K$3:$K$1002,"")))</f>
        <v/>
      </c>
    </row>
    <row r="51" spans="1:4" x14ac:dyDescent="0.3">
      <c r="A51" s="17"/>
      <c r="B51" s="18"/>
      <c r="C51" s="63">
        <f>COUNTIF(Auditinvoer!$D$3:$D$1002,A51)</f>
        <v>0</v>
      </c>
      <c r="D51" s="67" t="str">
        <f t="array" ref="D51">IF(A51=0,"",MAX(IF(Auditinvoer!$D$3:$D$1002=A51,Auditinvoer!$K$3:$K$1002,"")))</f>
        <v/>
      </c>
    </row>
    <row r="52" spans="1:4" x14ac:dyDescent="0.3">
      <c r="A52" s="17"/>
      <c r="B52" s="18"/>
      <c r="C52" s="63">
        <f>COUNTIF(Auditinvoer!$D$3:$D$1002,A52)</f>
        <v>0</v>
      </c>
      <c r="D52" s="67" t="str">
        <f t="array" ref="D52">IF(A52=0,"",MAX(IF(Auditinvoer!$D$3:$D$1002=A52,Auditinvoer!$K$3:$K$1002,"")))</f>
        <v/>
      </c>
    </row>
    <row r="53" spans="1:4" x14ac:dyDescent="0.3">
      <c r="A53" s="17"/>
      <c r="B53" s="18"/>
      <c r="C53" s="63">
        <f>COUNTIF(Auditinvoer!$D$3:$D$1002,A53)</f>
        <v>0</v>
      </c>
      <c r="D53" s="67" t="str">
        <f t="array" ref="D53">IF(A53=0,"",MAX(IF(Auditinvoer!$D$3:$D$1002=A53,Auditinvoer!$K$3:$K$1002,"")))</f>
        <v/>
      </c>
    </row>
    <row r="54" spans="1:4" x14ac:dyDescent="0.3">
      <c r="A54" s="17"/>
      <c r="B54" s="18"/>
      <c r="C54" s="63">
        <f>COUNTIF(Auditinvoer!$D$3:$D$1002,A54)</f>
        <v>0</v>
      </c>
      <c r="D54" s="67" t="str">
        <f t="array" ref="D54">IF(A54=0,"",MAX(IF(Auditinvoer!$D$3:$D$1002=A54,Auditinvoer!$K$3:$K$1002,"")))</f>
        <v/>
      </c>
    </row>
    <row r="55" spans="1:4" x14ac:dyDescent="0.3">
      <c r="A55" s="17"/>
      <c r="B55" s="18"/>
      <c r="C55" s="63">
        <f>COUNTIF(Auditinvoer!$D$3:$D$1002,A55)</f>
        <v>0</v>
      </c>
      <c r="D55" s="67" t="str">
        <f t="array" ref="D55">IF(A55=0,"",MAX(IF(Auditinvoer!$D$3:$D$1002=A55,Auditinvoer!$K$3:$K$1002,"")))</f>
        <v/>
      </c>
    </row>
    <row r="56" spans="1:4" x14ac:dyDescent="0.3">
      <c r="A56" s="17"/>
      <c r="B56" s="18"/>
      <c r="C56" s="63">
        <f>COUNTIF(Auditinvoer!$D$3:$D$1002,A56)</f>
        <v>0</v>
      </c>
      <c r="D56" s="67" t="str">
        <f t="array" ref="D56">IF(A56=0,"",MAX(IF(Auditinvoer!$D$3:$D$1002=A56,Auditinvoer!$K$3:$K$1002,"")))</f>
        <v/>
      </c>
    </row>
    <row r="57" spans="1:4" x14ac:dyDescent="0.3">
      <c r="A57" s="17"/>
      <c r="B57" s="18"/>
      <c r="C57" s="63">
        <f>COUNTIF(Auditinvoer!$D$3:$D$1002,A57)</f>
        <v>0</v>
      </c>
      <c r="D57" s="67" t="str">
        <f t="array" ref="D57">IF(A57=0,"",MAX(IF(Auditinvoer!$D$3:$D$1002=A57,Auditinvoer!$K$3:$K$1002,"")))</f>
        <v/>
      </c>
    </row>
    <row r="58" spans="1:4" x14ac:dyDescent="0.3">
      <c r="A58" s="17"/>
      <c r="B58" s="18"/>
      <c r="C58" s="63">
        <f>COUNTIF(Auditinvoer!$D$3:$D$1002,A58)</f>
        <v>0</v>
      </c>
      <c r="D58" s="67" t="str">
        <f t="array" ref="D58">IF(A58=0,"",MAX(IF(Auditinvoer!$D$3:$D$1002=A58,Auditinvoer!$K$3:$K$1002,"")))</f>
        <v/>
      </c>
    </row>
    <row r="59" spans="1:4" x14ac:dyDescent="0.3">
      <c r="A59" s="17"/>
      <c r="B59" s="18"/>
      <c r="C59" s="63">
        <f>COUNTIF(Auditinvoer!$D$3:$D$1002,A59)</f>
        <v>0</v>
      </c>
      <c r="D59" s="67" t="str">
        <f t="array" ref="D59">IF(A59=0,"",MAX(IF(Auditinvoer!$D$3:$D$1002=A59,Auditinvoer!$K$3:$K$1002,"")))</f>
        <v/>
      </c>
    </row>
    <row r="60" spans="1:4" x14ac:dyDescent="0.3">
      <c r="A60" s="17"/>
      <c r="B60" s="18"/>
      <c r="C60" s="63">
        <f>COUNTIF(Auditinvoer!$D$3:$D$1002,A60)</f>
        <v>0</v>
      </c>
      <c r="D60" s="67" t="str">
        <f t="array" ref="D60">IF(A60=0,"",MAX(IF(Auditinvoer!$D$3:$D$1002=A60,Auditinvoer!$K$3:$K$1002,"")))</f>
        <v/>
      </c>
    </row>
    <row r="61" spans="1:4" x14ac:dyDescent="0.3">
      <c r="A61" s="17"/>
      <c r="B61" s="18"/>
      <c r="C61" s="63">
        <f>COUNTIF(Auditinvoer!$D$3:$D$1002,A61)</f>
        <v>0</v>
      </c>
      <c r="D61" s="67" t="str">
        <f t="array" ref="D61">IF(A61=0,"",MAX(IF(Auditinvoer!$D$3:$D$1002=A61,Auditinvoer!$K$3:$K$1002,"")))</f>
        <v/>
      </c>
    </row>
    <row r="62" spans="1:4" x14ac:dyDescent="0.3">
      <c r="A62" s="17"/>
      <c r="B62" s="18"/>
      <c r="C62" s="63">
        <f>COUNTIF(Auditinvoer!$D$3:$D$1002,A62)</f>
        <v>0</v>
      </c>
      <c r="D62" s="67" t="str">
        <f t="array" ref="D62">IF(A62=0,"",MAX(IF(Auditinvoer!$D$3:$D$1002=A62,Auditinvoer!$K$3:$K$1002,"")))</f>
        <v/>
      </c>
    </row>
    <row r="63" spans="1:4" x14ac:dyDescent="0.3">
      <c r="A63" s="17"/>
      <c r="B63" s="18"/>
      <c r="C63" s="63">
        <f>COUNTIF(Auditinvoer!$D$3:$D$1002,A63)</f>
        <v>0</v>
      </c>
      <c r="D63" s="67" t="str">
        <f t="array" ref="D63">IF(A63=0,"",MAX(IF(Auditinvoer!$D$3:$D$1002=A63,Auditinvoer!$K$3:$K$1002,"")))</f>
        <v/>
      </c>
    </row>
    <row r="64" spans="1:4" x14ac:dyDescent="0.3">
      <c r="A64" s="17"/>
      <c r="B64" s="18"/>
      <c r="C64" s="63">
        <f>COUNTIF(Auditinvoer!$D$3:$D$1002,A64)</f>
        <v>0</v>
      </c>
      <c r="D64" s="67" t="str">
        <f t="array" ref="D64">IF(A64=0,"",MAX(IF(Auditinvoer!$D$3:$D$1002=A64,Auditinvoer!$K$3:$K$1002,"")))</f>
        <v/>
      </c>
    </row>
    <row r="65" spans="1:4" x14ac:dyDescent="0.3">
      <c r="A65" s="17"/>
      <c r="B65" s="18"/>
      <c r="C65" s="63">
        <f>COUNTIF(Auditinvoer!$D$3:$D$1002,A65)</f>
        <v>0</v>
      </c>
      <c r="D65" s="67" t="str">
        <f t="array" ref="D65">IF(A65=0,"",MAX(IF(Auditinvoer!$D$3:$D$1002=A65,Auditinvoer!$K$3:$K$1002,"")))</f>
        <v/>
      </c>
    </row>
    <row r="66" spans="1:4" x14ac:dyDescent="0.3">
      <c r="A66" s="17"/>
      <c r="B66" s="18"/>
      <c r="C66" s="63">
        <f>COUNTIF(Auditinvoer!$D$3:$D$1002,A66)</f>
        <v>0</v>
      </c>
      <c r="D66" s="67" t="str">
        <f t="array" ref="D66">IF(A66=0,"",MAX(IF(Auditinvoer!$D$3:$D$1002=A66,Auditinvoer!$K$3:$K$1002,"")))</f>
        <v/>
      </c>
    </row>
    <row r="67" spans="1:4" x14ac:dyDescent="0.3">
      <c r="A67" s="17"/>
      <c r="B67" s="18"/>
      <c r="C67" s="63">
        <f>COUNTIF(Auditinvoer!$D$3:$D$1002,A67)</f>
        <v>0</v>
      </c>
      <c r="D67" s="67" t="str">
        <f t="array" ref="D67">IF(A67=0,"",MAX(IF(Auditinvoer!$D$3:$D$1002=A67,Auditinvoer!$K$3:$K$1002,"")))</f>
        <v/>
      </c>
    </row>
    <row r="68" spans="1:4" x14ac:dyDescent="0.3">
      <c r="A68" s="17"/>
      <c r="B68" s="18"/>
      <c r="C68" s="63">
        <f>COUNTIF(Auditinvoer!$D$3:$D$1002,A68)</f>
        <v>0</v>
      </c>
      <c r="D68" s="67" t="str">
        <f t="array" ref="D68">IF(A68=0,"",MAX(IF(Auditinvoer!$D$3:$D$1002=A68,Auditinvoer!$K$3:$K$1002,"")))</f>
        <v/>
      </c>
    </row>
    <row r="69" spans="1:4" x14ac:dyDescent="0.3">
      <c r="A69" s="17"/>
      <c r="B69" s="18"/>
      <c r="C69" s="63">
        <f>COUNTIF(Auditinvoer!$D$3:$D$1002,A69)</f>
        <v>0</v>
      </c>
      <c r="D69" s="67" t="str">
        <f t="array" ref="D69">IF(A69=0,"",MAX(IF(Auditinvoer!$D$3:$D$1002=A69,Auditinvoer!$K$3:$K$1002,"")))</f>
        <v/>
      </c>
    </row>
    <row r="70" spans="1:4" x14ac:dyDescent="0.3">
      <c r="A70" s="17"/>
      <c r="B70" s="18"/>
      <c r="C70" s="63">
        <f>COUNTIF(Auditinvoer!$D$3:$D$1002,A70)</f>
        <v>0</v>
      </c>
      <c r="D70" s="67" t="str">
        <f t="array" ref="D70">IF(A70=0,"",MAX(IF(Auditinvoer!$D$3:$D$1002=A70,Auditinvoer!$K$3:$K$1002,"")))</f>
        <v/>
      </c>
    </row>
    <row r="71" spans="1:4" x14ac:dyDescent="0.3">
      <c r="A71" s="17"/>
      <c r="B71" s="18"/>
      <c r="C71" s="63">
        <f>COUNTIF(Auditinvoer!$D$3:$D$1002,A71)</f>
        <v>0</v>
      </c>
      <c r="D71" s="67" t="str">
        <f t="array" ref="D71">IF(A71=0,"",MAX(IF(Auditinvoer!$D$3:$D$1002=A71,Auditinvoer!$K$3:$K$1002,"")))</f>
        <v/>
      </c>
    </row>
    <row r="72" spans="1:4" x14ac:dyDescent="0.3">
      <c r="A72" s="17"/>
      <c r="B72" s="18"/>
      <c r="C72" s="63">
        <f>COUNTIF(Auditinvoer!$D$3:$D$1002,A72)</f>
        <v>0</v>
      </c>
      <c r="D72" s="67" t="str">
        <f t="array" ref="D72">IF(A72=0,"",MAX(IF(Auditinvoer!$D$3:$D$1002=A72,Auditinvoer!$K$3:$K$1002,"")))</f>
        <v/>
      </c>
    </row>
    <row r="73" spans="1:4" x14ac:dyDescent="0.3">
      <c r="A73" s="17"/>
      <c r="B73" s="18"/>
      <c r="C73" s="63">
        <f>COUNTIF(Auditinvoer!$D$3:$D$1002,A73)</f>
        <v>0</v>
      </c>
      <c r="D73" s="67" t="str">
        <f t="array" ref="D73">IF(A73=0,"",MAX(IF(Auditinvoer!$D$3:$D$1002=A73,Auditinvoer!$K$3:$K$1002,"")))</f>
        <v/>
      </c>
    </row>
    <row r="74" spans="1:4" x14ac:dyDescent="0.3">
      <c r="A74" s="17"/>
      <c r="B74" s="18"/>
      <c r="C74" s="63">
        <f>COUNTIF(Auditinvoer!$D$3:$D$1002,A74)</f>
        <v>0</v>
      </c>
      <c r="D74" s="67" t="str">
        <f t="array" ref="D74">IF(A74=0,"",MAX(IF(Auditinvoer!$D$3:$D$1002=A74,Auditinvoer!$K$3:$K$1002,"")))</f>
        <v/>
      </c>
    </row>
    <row r="75" spans="1:4" x14ac:dyDescent="0.3">
      <c r="A75" s="17"/>
      <c r="B75" s="18"/>
      <c r="C75" s="63">
        <f>COUNTIF(Auditinvoer!$D$3:$D$1002,A75)</f>
        <v>0</v>
      </c>
      <c r="D75" s="67" t="str">
        <f t="array" ref="D75">IF(A75=0,"",MAX(IF(Auditinvoer!$D$3:$D$1002=A75,Auditinvoer!$K$3:$K$1002,"")))</f>
        <v/>
      </c>
    </row>
    <row r="76" spans="1:4" x14ac:dyDescent="0.3">
      <c r="A76" s="17"/>
      <c r="B76" s="18"/>
      <c r="C76" s="63">
        <f>COUNTIF(Auditinvoer!$D$3:$D$1002,A76)</f>
        <v>0</v>
      </c>
      <c r="D76" s="67" t="str">
        <f t="array" ref="D76">IF(A76=0,"",MAX(IF(Auditinvoer!$D$3:$D$1002=A76,Auditinvoer!$K$3:$K$1002,"")))</f>
        <v/>
      </c>
    </row>
    <row r="77" spans="1:4" x14ac:dyDescent="0.3">
      <c r="A77" s="17"/>
      <c r="B77" s="18"/>
      <c r="C77" s="63">
        <f>COUNTIF(Auditinvoer!$D$3:$D$1002,A77)</f>
        <v>0</v>
      </c>
      <c r="D77" s="67" t="str">
        <f t="array" ref="D77">IF(A77=0,"",MAX(IF(Auditinvoer!$D$3:$D$1002=A77,Auditinvoer!$K$3:$K$1002,"")))</f>
        <v/>
      </c>
    </row>
    <row r="78" spans="1:4" x14ac:dyDescent="0.3">
      <c r="A78" s="17"/>
      <c r="B78" s="18"/>
      <c r="C78" s="63">
        <f>COUNTIF(Auditinvoer!$D$3:$D$1002,A78)</f>
        <v>0</v>
      </c>
      <c r="D78" s="67" t="str">
        <f t="array" ref="D78">IF(A78=0,"",MAX(IF(Auditinvoer!$D$3:$D$1002=A78,Auditinvoer!$K$3:$K$1002,"")))</f>
        <v/>
      </c>
    </row>
    <row r="79" spans="1:4" x14ac:dyDescent="0.3">
      <c r="A79" s="17"/>
      <c r="B79" s="18"/>
      <c r="C79" s="63">
        <f>COUNTIF(Auditinvoer!$D$3:$D$1002,A79)</f>
        <v>0</v>
      </c>
      <c r="D79" s="67" t="str">
        <f t="array" ref="D79">IF(A79=0,"",MAX(IF(Auditinvoer!$D$3:$D$1002=A79,Auditinvoer!$K$3:$K$1002,"")))</f>
        <v/>
      </c>
    </row>
    <row r="80" spans="1:4" x14ac:dyDescent="0.3">
      <c r="A80" s="17"/>
      <c r="B80" s="18"/>
      <c r="C80" s="63">
        <f>COUNTIF(Auditinvoer!$D$3:$D$1002,A80)</f>
        <v>0</v>
      </c>
      <c r="D80" s="67" t="str">
        <f t="array" ref="D80">IF(A80=0,"",MAX(IF(Auditinvoer!$D$3:$D$1002=A80,Auditinvoer!$K$3:$K$1002,"")))</f>
        <v/>
      </c>
    </row>
    <row r="81" spans="1:4" x14ac:dyDescent="0.3">
      <c r="A81" s="17"/>
      <c r="B81" s="18"/>
      <c r="C81" s="63">
        <f>COUNTIF(Auditinvoer!$D$3:$D$1002,A81)</f>
        <v>0</v>
      </c>
      <c r="D81" s="67" t="str">
        <f t="array" ref="D81">IF(A81=0,"",MAX(IF(Auditinvoer!$D$3:$D$1002=A81,Auditinvoer!$K$3:$K$1002,"")))</f>
        <v/>
      </c>
    </row>
    <row r="82" spans="1:4" x14ac:dyDescent="0.3">
      <c r="A82" s="17"/>
      <c r="B82" s="18"/>
      <c r="C82" s="63">
        <f>COUNTIF(Auditinvoer!$D$3:$D$1002,A82)</f>
        <v>0</v>
      </c>
      <c r="D82" s="67" t="str">
        <f t="array" ref="D82">IF(A82=0,"",MAX(IF(Auditinvoer!$D$3:$D$1002=A82,Auditinvoer!$K$3:$K$1002,"")))</f>
        <v/>
      </c>
    </row>
    <row r="83" spans="1:4" x14ac:dyDescent="0.3">
      <c r="A83" s="17"/>
      <c r="B83" s="18"/>
      <c r="C83" s="63">
        <f>COUNTIF(Auditinvoer!$D$3:$D$1002,A83)</f>
        <v>0</v>
      </c>
      <c r="D83" s="67" t="str">
        <f t="array" ref="D83">IF(A83=0,"",MAX(IF(Auditinvoer!$D$3:$D$1002=A83,Auditinvoer!$K$3:$K$1002,"")))</f>
        <v/>
      </c>
    </row>
    <row r="84" spans="1:4" x14ac:dyDescent="0.3">
      <c r="A84" s="17"/>
      <c r="B84" s="18"/>
      <c r="C84" s="63">
        <f>COUNTIF(Auditinvoer!$D$3:$D$1002,A84)</f>
        <v>0</v>
      </c>
      <c r="D84" s="67" t="str">
        <f t="array" ref="D84">IF(A84=0,"",MAX(IF(Auditinvoer!$D$3:$D$1002=A84,Auditinvoer!$K$3:$K$1002,"")))</f>
        <v/>
      </c>
    </row>
    <row r="85" spans="1:4" x14ac:dyDescent="0.3">
      <c r="A85" s="17"/>
      <c r="B85" s="18"/>
      <c r="C85" s="63">
        <f>COUNTIF(Auditinvoer!$D$3:$D$1002,A85)</f>
        <v>0</v>
      </c>
      <c r="D85" s="67" t="str">
        <f t="array" ref="D85">IF(A85=0,"",MAX(IF(Auditinvoer!$D$3:$D$1002=A85,Auditinvoer!$K$3:$K$1002,"")))</f>
        <v/>
      </c>
    </row>
    <row r="86" spans="1:4" x14ac:dyDescent="0.3">
      <c r="A86" s="17"/>
      <c r="B86" s="18"/>
      <c r="C86" s="63">
        <f>COUNTIF(Auditinvoer!$D$3:$D$1002,A86)</f>
        <v>0</v>
      </c>
      <c r="D86" s="67" t="str">
        <f t="array" ref="D86">IF(A86=0,"",MAX(IF(Auditinvoer!$D$3:$D$1002=A86,Auditinvoer!$K$3:$K$1002,"")))</f>
        <v/>
      </c>
    </row>
    <row r="87" spans="1:4" x14ac:dyDescent="0.3">
      <c r="A87" s="17"/>
      <c r="B87" s="18"/>
      <c r="C87" s="63">
        <f>COUNTIF(Auditinvoer!$D$3:$D$1002,A87)</f>
        <v>0</v>
      </c>
      <c r="D87" s="67" t="str">
        <f t="array" ref="D87">IF(A87=0,"",MAX(IF(Auditinvoer!$D$3:$D$1002=A87,Auditinvoer!$K$3:$K$1002,"")))</f>
        <v/>
      </c>
    </row>
    <row r="88" spans="1:4" x14ac:dyDescent="0.3">
      <c r="A88" s="17"/>
      <c r="B88" s="18"/>
      <c r="C88" s="63">
        <f>COUNTIF(Auditinvoer!$D$3:$D$1002,A88)</f>
        <v>0</v>
      </c>
      <c r="D88" s="67" t="str">
        <f t="array" ref="D88">IF(A88=0,"",MAX(IF(Auditinvoer!$D$3:$D$1002=A88,Auditinvoer!$K$3:$K$1002,"")))</f>
        <v/>
      </c>
    </row>
    <row r="89" spans="1:4" x14ac:dyDescent="0.3">
      <c r="A89" s="17"/>
      <c r="B89" s="18"/>
      <c r="C89" s="63">
        <f>COUNTIF(Auditinvoer!$D$3:$D$1002,A89)</f>
        <v>0</v>
      </c>
      <c r="D89" s="67" t="str">
        <f t="array" ref="D89">IF(A89=0,"",MAX(IF(Auditinvoer!$D$3:$D$1002=A89,Auditinvoer!$K$3:$K$1002,"")))</f>
        <v/>
      </c>
    </row>
    <row r="90" spans="1:4" x14ac:dyDescent="0.3">
      <c r="A90" s="17"/>
      <c r="B90" s="18"/>
      <c r="C90" s="63">
        <f>COUNTIF(Auditinvoer!$D$3:$D$1002,A90)</f>
        <v>0</v>
      </c>
      <c r="D90" s="67" t="str">
        <f t="array" ref="D90">IF(A90=0,"",MAX(IF(Auditinvoer!$D$3:$D$1002=A90,Auditinvoer!$K$3:$K$1002,"")))</f>
        <v/>
      </c>
    </row>
    <row r="91" spans="1:4" x14ac:dyDescent="0.3">
      <c r="A91" s="17"/>
      <c r="B91" s="18"/>
      <c r="C91" s="63">
        <f>COUNTIF(Auditinvoer!$D$3:$D$1002,A91)</f>
        <v>0</v>
      </c>
      <c r="D91" s="67" t="str">
        <f t="array" ref="D91">IF(A91=0,"",MAX(IF(Auditinvoer!$D$3:$D$1002=A91,Auditinvoer!$K$3:$K$1002,"")))</f>
        <v/>
      </c>
    </row>
    <row r="92" spans="1:4" x14ac:dyDescent="0.3">
      <c r="A92" s="17"/>
      <c r="B92" s="18"/>
      <c r="C92" s="63">
        <f>COUNTIF(Auditinvoer!$D$3:$D$1002,A92)</f>
        <v>0</v>
      </c>
      <c r="D92" s="67" t="str">
        <f t="array" ref="D92">IF(A92=0,"",MAX(IF(Auditinvoer!$D$3:$D$1002=A92,Auditinvoer!$K$3:$K$1002,"")))</f>
        <v/>
      </c>
    </row>
    <row r="93" spans="1:4" x14ac:dyDescent="0.3">
      <c r="A93" s="17"/>
      <c r="B93" s="18"/>
      <c r="C93" s="63">
        <f>COUNTIF(Auditinvoer!$D$3:$D$1002,A93)</f>
        <v>0</v>
      </c>
      <c r="D93" s="67" t="str">
        <f t="array" ref="D93">IF(A93=0,"",MAX(IF(Auditinvoer!$D$3:$D$1002=A93,Auditinvoer!$K$3:$K$1002,"")))</f>
        <v/>
      </c>
    </row>
    <row r="94" spans="1:4" x14ac:dyDescent="0.3">
      <c r="A94" s="17"/>
      <c r="B94" s="18"/>
      <c r="C94" s="63">
        <f>COUNTIF(Auditinvoer!$D$3:$D$1002,A94)</f>
        <v>0</v>
      </c>
      <c r="D94" s="67" t="str">
        <f t="array" ref="D94">IF(A94=0,"",MAX(IF(Auditinvoer!$D$3:$D$1002=A94,Auditinvoer!$K$3:$K$1002,"")))</f>
        <v/>
      </c>
    </row>
    <row r="95" spans="1:4" x14ac:dyDescent="0.3">
      <c r="A95" s="17"/>
      <c r="B95" s="18"/>
      <c r="C95" s="63">
        <f>COUNTIF(Auditinvoer!$D$3:$D$1002,A95)</f>
        <v>0</v>
      </c>
      <c r="D95" s="67" t="str">
        <f t="array" ref="D95">IF(A95=0,"",MAX(IF(Auditinvoer!$D$3:$D$1002=A95,Auditinvoer!$K$3:$K$1002,"")))</f>
        <v/>
      </c>
    </row>
    <row r="96" spans="1:4" x14ac:dyDescent="0.3">
      <c r="A96" s="17"/>
      <c r="B96" s="18"/>
      <c r="C96" s="63">
        <f>COUNTIF(Auditinvoer!$D$3:$D$1002,A96)</f>
        <v>0</v>
      </c>
      <c r="D96" s="67" t="str">
        <f t="array" ref="D96">IF(A96=0,"",MAX(IF(Auditinvoer!$D$3:$D$1002=A96,Auditinvoer!$K$3:$K$1002,"")))</f>
        <v/>
      </c>
    </row>
    <row r="97" spans="1:4" x14ac:dyDescent="0.3">
      <c r="A97" s="17"/>
      <c r="B97" s="18"/>
      <c r="C97" s="63">
        <f>COUNTIF(Auditinvoer!$D$3:$D$1002,A97)</f>
        <v>0</v>
      </c>
      <c r="D97" s="67" t="str">
        <f t="array" ref="D97">IF(A97=0,"",MAX(IF(Auditinvoer!$D$3:$D$1002=A97,Auditinvoer!$K$3:$K$1002,"")))</f>
        <v/>
      </c>
    </row>
    <row r="98" spans="1:4" x14ac:dyDescent="0.3">
      <c r="A98" s="17"/>
      <c r="B98" s="18"/>
      <c r="C98" s="63">
        <f>COUNTIF(Auditinvoer!$D$3:$D$1002,A98)</f>
        <v>0</v>
      </c>
      <c r="D98" s="67" t="str">
        <f t="array" ref="D98">IF(A98=0,"",MAX(IF(Auditinvoer!$D$3:$D$1002=A98,Auditinvoer!$K$3:$K$1002,"")))</f>
        <v/>
      </c>
    </row>
    <row r="99" spans="1:4" x14ac:dyDescent="0.3">
      <c r="A99" s="17"/>
      <c r="B99" s="18"/>
      <c r="C99" s="63">
        <f>COUNTIF(Auditinvoer!$D$3:$D$1002,A99)</f>
        <v>0</v>
      </c>
      <c r="D99" s="67" t="str">
        <f t="array" ref="D99">IF(A99=0,"",MAX(IF(Auditinvoer!$D$3:$D$1002=A99,Auditinvoer!$K$3:$K$1002,"")))</f>
        <v/>
      </c>
    </row>
    <row r="100" spans="1:4" x14ac:dyDescent="0.3">
      <c r="A100" s="17"/>
      <c r="B100" s="18"/>
      <c r="C100" s="63">
        <f>COUNTIF(Auditinvoer!$D$3:$D$1002,A100)</f>
        <v>0</v>
      </c>
      <c r="D100" s="67" t="str">
        <f t="array" ref="D100">IF(A100=0,"",MAX(IF(Auditinvoer!$D$3:$D$1002=A100,Auditinvoer!$K$3:$K$1002,"")))</f>
        <v/>
      </c>
    </row>
    <row r="101" spans="1:4" x14ac:dyDescent="0.3">
      <c r="A101" s="17"/>
      <c r="B101" s="18"/>
      <c r="C101" s="63">
        <f>COUNTIF(Auditinvoer!$D$3:$D$1002,A101)</f>
        <v>0</v>
      </c>
      <c r="D101" s="67" t="str">
        <f t="array" ref="D101">IF(A101=0,"",MAX(IF(Auditinvoer!$D$3:$D$1002=A101,Auditinvoer!$K$3:$K$1002,"")))</f>
        <v/>
      </c>
    </row>
    <row r="102" spans="1:4" x14ac:dyDescent="0.3">
      <c r="A102" s="17"/>
      <c r="B102" s="18"/>
      <c r="C102" s="63">
        <f>COUNTIF(Auditinvoer!$D$3:$D$1002,A102)</f>
        <v>0</v>
      </c>
      <c r="D102" s="67" t="str">
        <f t="array" ref="D102">IF(A102=0,"",MAX(IF(Auditinvoer!$D$3:$D$1002=A102,Auditinvoer!$K$3:$K$1002,"")))</f>
        <v/>
      </c>
    </row>
    <row r="103" spans="1:4" x14ac:dyDescent="0.3">
      <c r="A103" s="17"/>
      <c r="B103" s="18"/>
      <c r="C103" s="63">
        <f>COUNTIF(Auditinvoer!$D$3:$D$1002,A103)</f>
        <v>0</v>
      </c>
      <c r="D103" s="67" t="str">
        <f t="array" ref="D103">IF(A103=0,"",MAX(IF(Auditinvoer!$D$3:$D$1002=A103,Auditinvoer!$K$3:$K$1002,"")))</f>
        <v/>
      </c>
    </row>
    <row r="104" spans="1:4" x14ac:dyDescent="0.3">
      <c r="A104" s="17"/>
      <c r="B104" s="18"/>
      <c r="C104" s="63">
        <f>COUNTIF(Auditinvoer!$D$3:$D$1002,A104)</f>
        <v>0</v>
      </c>
      <c r="D104" s="67" t="str">
        <f t="array" ref="D104">IF(A104=0,"",MAX(IF(Auditinvoer!$D$3:$D$1002=A104,Auditinvoer!$K$3:$K$1002,"")))</f>
        <v/>
      </c>
    </row>
    <row r="105" spans="1:4" x14ac:dyDescent="0.3">
      <c r="A105" s="17"/>
      <c r="B105" s="18"/>
      <c r="C105" s="63">
        <f>COUNTIF(Auditinvoer!$D$3:$D$1002,A105)</f>
        <v>0</v>
      </c>
      <c r="D105" s="67" t="str">
        <f t="array" ref="D105">IF(A105=0,"",MAX(IF(Auditinvoer!$D$3:$D$1002=A105,Auditinvoer!$K$3:$K$1002,"")))</f>
        <v/>
      </c>
    </row>
    <row r="106" spans="1:4" x14ac:dyDescent="0.3">
      <c r="A106" s="17"/>
      <c r="B106" s="18"/>
      <c r="C106" s="63">
        <f>COUNTIF(Auditinvoer!$D$3:$D$1002,A106)</f>
        <v>0</v>
      </c>
      <c r="D106" s="67" t="str">
        <f t="array" ref="D106">IF(A106=0,"",MAX(IF(Auditinvoer!$D$3:$D$1002=A106,Auditinvoer!$K$3:$K$1002,"")))</f>
        <v/>
      </c>
    </row>
    <row r="107" spans="1:4" x14ac:dyDescent="0.3">
      <c r="A107" s="17"/>
      <c r="B107" s="18"/>
      <c r="C107" s="63">
        <f>COUNTIF(Auditinvoer!$D$3:$D$1002,A107)</f>
        <v>0</v>
      </c>
      <c r="D107" s="67" t="str">
        <f t="array" ref="D107">IF(A107=0,"",MAX(IF(Auditinvoer!$D$3:$D$1002=A107,Auditinvoer!$K$3:$K$1002,"")))</f>
        <v/>
      </c>
    </row>
    <row r="108" spans="1:4" x14ac:dyDescent="0.3">
      <c r="A108" s="17"/>
      <c r="B108" s="18"/>
      <c r="C108" s="63">
        <f>COUNTIF(Auditinvoer!$D$3:$D$1002,A108)</f>
        <v>0</v>
      </c>
      <c r="D108" s="67" t="str">
        <f t="array" ref="D108">IF(A108=0,"",MAX(IF(Auditinvoer!$D$3:$D$1002=A108,Auditinvoer!$K$3:$K$1002,"")))</f>
        <v/>
      </c>
    </row>
    <row r="109" spans="1:4" x14ac:dyDescent="0.3">
      <c r="A109" s="17"/>
      <c r="B109" s="18"/>
      <c r="C109" s="63">
        <f>COUNTIF(Auditinvoer!$D$3:$D$1002,A109)</f>
        <v>0</v>
      </c>
      <c r="D109" s="67" t="str">
        <f t="array" ref="D109">IF(A109=0,"",MAX(IF(Auditinvoer!$D$3:$D$1002=A109,Auditinvoer!$K$3:$K$1002,"")))</f>
        <v/>
      </c>
    </row>
    <row r="110" spans="1:4" x14ac:dyDescent="0.3">
      <c r="A110" s="17"/>
      <c r="B110" s="18"/>
      <c r="C110" s="63">
        <f>COUNTIF(Auditinvoer!$D$3:$D$1002,A110)</f>
        <v>0</v>
      </c>
      <c r="D110" s="67" t="str">
        <f t="array" ref="D110">IF(A110=0,"",MAX(IF(Auditinvoer!$D$3:$D$1002=A110,Auditinvoer!$K$3:$K$1002,"")))</f>
        <v/>
      </c>
    </row>
    <row r="111" spans="1:4" x14ac:dyDescent="0.3">
      <c r="A111" s="17"/>
      <c r="B111" s="18"/>
      <c r="C111" s="63">
        <f>COUNTIF(Auditinvoer!$D$3:$D$1002,A111)</f>
        <v>0</v>
      </c>
      <c r="D111" s="67" t="str">
        <f t="array" ref="D111">IF(A111=0,"",MAX(IF(Auditinvoer!$D$3:$D$1002=A111,Auditinvoer!$K$3:$K$1002,"")))</f>
        <v/>
      </c>
    </row>
    <row r="112" spans="1:4" x14ac:dyDescent="0.3">
      <c r="A112" s="17"/>
      <c r="B112" s="18"/>
      <c r="C112" s="63">
        <f>COUNTIF(Auditinvoer!$D$3:$D$1002,A112)</f>
        <v>0</v>
      </c>
      <c r="D112" s="67" t="str">
        <f t="array" ref="D112">IF(A112=0,"",MAX(IF(Auditinvoer!$D$3:$D$1002=A112,Auditinvoer!$K$3:$K$1002,"")))</f>
        <v/>
      </c>
    </row>
    <row r="113" spans="1:4" x14ac:dyDescent="0.3">
      <c r="A113" s="17"/>
      <c r="B113" s="18"/>
      <c r="C113" s="63">
        <f>COUNTIF(Auditinvoer!$D$3:$D$1002,A113)</f>
        <v>0</v>
      </c>
      <c r="D113" s="67" t="str">
        <f t="array" ref="D113">IF(A113=0,"",MAX(IF(Auditinvoer!$D$3:$D$1002=A113,Auditinvoer!$K$3:$K$1002,"")))</f>
        <v/>
      </c>
    </row>
    <row r="114" spans="1:4" x14ac:dyDescent="0.3">
      <c r="A114" s="17"/>
      <c r="B114" s="18"/>
      <c r="C114" s="63">
        <f>COUNTIF(Auditinvoer!$D$3:$D$1002,A114)</f>
        <v>0</v>
      </c>
      <c r="D114" s="67" t="str">
        <f t="array" ref="D114">IF(A114=0,"",MAX(IF(Auditinvoer!$D$3:$D$1002=A114,Auditinvoer!$K$3:$K$1002,"")))</f>
        <v/>
      </c>
    </row>
    <row r="115" spans="1:4" x14ac:dyDescent="0.3">
      <c r="A115" s="17"/>
      <c r="B115" s="18"/>
      <c r="C115" s="63">
        <f>COUNTIF(Auditinvoer!$D$3:$D$1002,A115)</f>
        <v>0</v>
      </c>
      <c r="D115" s="67" t="str">
        <f t="array" ref="D115">IF(A115=0,"",MAX(IF(Auditinvoer!$D$3:$D$1002=A115,Auditinvoer!$K$3:$K$1002,"")))</f>
        <v/>
      </c>
    </row>
    <row r="116" spans="1:4" x14ac:dyDescent="0.3">
      <c r="A116" s="17"/>
      <c r="B116" s="18"/>
      <c r="C116" s="63">
        <f>COUNTIF(Auditinvoer!$D$3:$D$1002,A116)</f>
        <v>0</v>
      </c>
      <c r="D116" s="67" t="str">
        <f t="array" ref="D116">IF(A116=0,"",MAX(IF(Auditinvoer!$D$3:$D$1002=A116,Auditinvoer!$K$3:$K$1002,"")))</f>
        <v/>
      </c>
    </row>
    <row r="117" spans="1:4" x14ac:dyDescent="0.3">
      <c r="A117" s="17"/>
      <c r="B117" s="18"/>
      <c r="C117" s="63">
        <f>COUNTIF(Auditinvoer!$D$3:$D$1002,A117)</f>
        <v>0</v>
      </c>
      <c r="D117" s="67" t="str">
        <f t="array" ref="D117">IF(A117=0,"",MAX(IF(Auditinvoer!$D$3:$D$1002=A117,Auditinvoer!$K$3:$K$1002,"")))</f>
        <v/>
      </c>
    </row>
    <row r="118" spans="1:4" x14ac:dyDescent="0.3">
      <c r="A118" s="17"/>
      <c r="B118" s="18"/>
      <c r="C118" s="63">
        <f>COUNTIF(Auditinvoer!$D$3:$D$1002,A118)</f>
        <v>0</v>
      </c>
      <c r="D118" s="67" t="str">
        <f t="array" ref="D118">IF(A118=0,"",MAX(IF(Auditinvoer!$D$3:$D$1002=A118,Auditinvoer!$K$3:$K$1002,"")))</f>
        <v/>
      </c>
    </row>
    <row r="119" spans="1:4" x14ac:dyDescent="0.3">
      <c r="A119" s="17"/>
      <c r="B119" s="18"/>
      <c r="C119" s="63">
        <f>COUNTIF(Auditinvoer!$D$3:$D$1002,A119)</f>
        <v>0</v>
      </c>
      <c r="D119" s="67" t="str">
        <f t="array" ref="D119">IF(A119=0,"",MAX(IF(Auditinvoer!$D$3:$D$1002=A119,Auditinvoer!$K$3:$K$1002,"")))</f>
        <v/>
      </c>
    </row>
    <row r="120" spans="1:4" x14ac:dyDescent="0.3">
      <c r="A120" s="17"/>
      <c r="B120" s="18"/>
      <c r="C120" s="63">
        <f>COUNTIF(Auditinvoer!$D$3:$D$1002,A120)</f>
        <v>0</v>
      </c>
      <c r="D120" s="67" t="str">
        <f t="array" ref="D120">IF(A120=0,"",MAX(IF(Auditinvoer!$D$3:$D$1002=A120,Auditinvoer!$K$3:$K$1002,"")))</f>
        <v/>
      </c>
    </row>
    <row r="121" spans="1:4" x14ac:dyDescent="0.3">
      <c r="A121" s="17"/>
      <c r="B121" s="18"/>
      <c r="C121" s="63">
        <f>COUNTIF(Auditinvoer!$D$3:$D$1002,A121)</f>
        <v>0</v>
      </c>
      <c r="D121" s="67" t="str">
        <f t="array" ref="D121">IF(A121=0,"",MAX(IF(Auditinvoer!$D$3:$D$1002=A121,Auditinvoer!$K$3:$K$1002,"")))</f>
        <v/>
      </c>
    </row>
    <row r="122" spans="1:4" x14ac:dyDescent="0.3">
      <c r="A122" s="17"/>
      <c r="B122" s="18"/>
      <c r="C122" s="63">
        <f>COUNTIF(Auditinvoer!$D$3:$D$1002,A122)</f>
        <v>0</v>
      </c>
      <c r="D122" s="67" t="str">
        <f t="array" ref="D122">IF(A122=0,"",MAX(IF(Auditinvoer!$D$3:$D$1002=A122,Auditinvoer!$K$3:$K$1002,"")))</f>
        <v/>
      </c>
    </row>
    <row r="123" spans="1:4" x14ac:dyDescent="0.3">
      <c r="A123" s="17"/>
      <c r="B123" s="18"/>
      <c r="C123" s="63">
        <f>COUNTIF(Auditinvoer!$D$3:$D$1002,A123)</f>
        <v>0</v>
      </c>
      <c r="D123" s="67" t="str">
        <f t="array" ref="D123">IF(A123=0,"",MAX(IF(Auditinvoer!$D$3:$D$1002=A123,Auditinvoer!$K$3:$K$1002,"")))</f>
        <v/>
      </c>
    </row>
    <row r="124" spans="1:4" x14ac:dyDescent="0.3">
      <c r="A124" s="17"/>
      <c r="B124" s="18"/>
      <c r="C124" s="63">
        <f>COUNTIF(Auditinvoer!$D$3:$D$1002,A124)</f>
        <v>0</v>
      </c>
      <c r="D124" s="67" t="str">
        <f t="array" ref="D124">IF(A124=0,"",MAX(IF(Auditinvoer!$D$3:$D$1002=A124,Auditinvoer!$K$3:$K$1002,"")))</f>
        <v/>
      </c>
    </row>
    <row r="125" spans="1:4" x14ac:dyDescent="0.3">
      <c r="A125" s="17"/>
      <c r="B125" s="18"/>
      <c r="C125" s="63">
        <f>COUNTIF(Auditinvoer!$D$3:$D$1002,A125)</f>
        <v>0</v>
      </c>
      <c r="D125" s="67" t="str">
        <f t="array" ref="D125">IF(A125=0,"",MAX(IF(Auditinvoer!$D$3:$D$1002=A125,Auditinvoer!$K$3:$K$1002,"")))</f>
        <v/>
      </c>
    </row>
    <row r="126" spans="1:4" x14ac:dyDescent="0.3">
      <c r="A126" s="17"/>
      <c r="B126" s="18"/>
      <c r="C126" s="63">
        <f>COUNTIF(Auditinvoer!$D$3:$D$1002,A126)</f>
        <v>0</v>
      </c>
      <c r="D126" s="67" t="str">
        <f t="array" ref="D126">IF(A126=0,"",MAX(IF(Auditinvoer!$D$3:$D$1002=A126,Auditinvoer!$K$3:$K$1002,"")))</f>
        <v/>
      </c>
    </row>
    <row r="127" spans="1:4" x14ac:dyDescent="0.3">
      <c r="A127" s="17"/>
      <c r="B127" s="18"/>
      <c r="C127" s="63">
        <f>COUNTIF(Auditinvoer!$D$3:$D$1002,A127)</f>
        <v>0</v>
      </c>
      <c r="D127" s="67" t="str">
        <f t="array" ref="D127">IF(A127=0,"",MAX(IF(Auditinvoer!$D$3:$D$1002=A127,Auditinvoer!$K$3:$K$1002,"")))</f>
        <v/>
      </c>
    </row>
    <row r="128" spans="1:4" x14ac:dyDescent="0.3">
      <c r="A128" s="17"/>
      <c r="B128" s="18"/>
      <c r="C128" s="63">
        <f>COUNTIF(Auditinvoer!$D$3:$D$1002,A128)</f>
        <v>0</v>
      </c>
      <c r="D128" s="67" t="str">
        <f t="array" ref="D128">IF(A128=0,"",MAX(IF(Auditinvoer!$D$3:$D$1002=A128,Auditinvoer!$K$3:$K$1002,"")))</f>
        <v/>
      </c>
    </row>
    <row r="129" spans="1:4" x14ac:dyDescent="0.3">
      <c r="A129" s="17"/>
      <c r="B129" s="18"/>
      <c r="C129" s="63">
        <f>COUNTIF(Auditinvoer!$D$3:$D$1002,A129)</f>
        <v>0</v>
      </c>
      <c r="D129" s="67" t="str">
        <f t="array" ref="D129">IF(A129=0,"",MAX(IF(Auditinvoer!$D$3:$D$1002=A129,Auditinvoer!$K$3:$K$1002,"")))</f>
        <v/>
      </c>
    </row>
    <row r="130" spans="1:4" x14ac:dyDescent="0.3">
      <c r="A130" s="17"/>
      <c r="B130" s="18"/>
      <c r="C130" s="63">
        <f>COUNTIF(Auditinvoer!$D$3:$D$1002,A130)</f>
        <v>0</v>
      </c>
      <c r="D130" s="67" t="str">
        <f t="array" ref="D130">IF(A130=0,"",MAX(IF(Auditinvoer!$D$3:$D$1002=A130,Auditinvoer!$K$3:$K$1002,"")))</f>
        <v/>
      </c>
    </row>
    <row r="131" spans="1:4" x14ac:dyDescent="0.3">
      <c r="A131" s="17"/>
      <c r="B131" s="18"/>
      <c r="C131" s="63">
        <f>COUNTIF(Auditinvoer!$D$3:$D$1002,A131)</f>
        <v>0</v>
      </c>
      <c r="D131" s="67" t="str">
        <f t="array" ref="D131">IF(A131=0,"",MAX(IF(Auditinvoer!$D$3:$D$1002=A131,Auditinvoer!$K$3:$K$1002,"")))</f>
        <v/>
      </c>
    </row>
    <row r="132" spans="1:4" x14ac:dyDescent="0.3">
      <c r="A132" s="17"/>
      <c r="B132" s="18"/>
      <c r="C132" s="63">
        <f>COUNTIF(Auditinvoer!$D$3:$D$1002,A132)</f>
        <v>0</v>
      </c>
      <c r="D132" s="67" t="str">
        <f t="array" ref="D132">IF(A132=0,"",MAX(IF(Auditinvoer!$D$3:$D$1002=A132,Auditinvoer!$K$3:$K$1002,"")))</f>
        <v/>
      </c>
    </row>
    <row r="133" spans="1:4" x14ac:dyDescent="0.3">
      <c r="A133" s="17"/>
      <c r="B133" s="18"/>
      <c r="C133" s="63">
        <f>COUNTIF(Auditinvoer!$D$3:$D$1002,A133)</f>
        <v>0</v>
      </c>
      <c r="D133" s="67" t="str">
        <f t="array" ref="D133">IF(A133=0,"",MAX(IF(Auditinvoer!$D$3:$D$1002=A133,Auditinvoer!$K$3:$K$1002,"")))</f>
        <v/>
      </c>
    </row>
    <row r="134" spans="1:4" x14ac:dyDescent="0.3">
      <c r="A134" s="17"/>
      <c r="B134" s="18"/>
      <c r="C134" s="63">
        <f>COUNTIF(Auditinvoer!$D$3:$D$1002,A134)</f>
        <v>0</v>
      </c>
      <c r="D134" s="67" t="str">
        <f t="array" ref="D134">IF(A134=0,"",MAX(IF(Auditinvoer!$D$3:$D$1002=A134,Auditinvoer!$K$3:$K$1002,"")))</f>
        <v/>
      </c>
    </row>
    <row r="135" spans="1:4" x14ac:dyDescent="0.3">
      <c r="A135" s="17"/>
      <c r="B135" s="18"/>
      <c r="C135" s="63">
        <f>COUNTIF(Auditinvoer!$D$3:$D$1002,A135)</f>
        <v>0</v>
      </c>
      <c r="D135" s="67" t="str">
        <f t="array" ref="D135">IF(A135=0,"",MAX(IF(Auditinvoer!$D$3:$D$1002=A135,Auditinvoer!$K$3:$K$1002,"")))</f>
        <v/>
      </c>
    </row>
    <row r="136" spans="1:4" x14ac:dyDescent="0.3">
      <c r="A136" s="17"/>
      <c r="B136" s="18"/>
      <c r="C136" s="63">
        <f>COUNTIF(Auditinvoer!$D$3:$D$1002,A136)</f>
        <v>0</v>
      </c>
      <c r="D136" s="67" t="str">
        <f t="array" ref="D136">IF(A136=0,"",MAX(IF(Auditinvoer!$D$3:$D$1002=A136,Auditinvoer!$K$3:$K$1002,"")))</f>
        <v/>
      </c>
    </row>
    <row r="137" spans="1:4" x14ac:dyDescent="0.3">
      <c r="A137" s="17"/>
      <c r="B137" s="18"/>
      <c r="C137" s="63">
        <f>COUNTIF(Auditinvoer!$D$3:$D$1002,A137)</f>
        <v>0</v>
      </c>
      <c r="D137" s="67" t="str">
        <f t="array" ref="D137">IF(A137=0,"",MAX(IF(Auditinvoer!$D$3:$D$1002=A137,Auditinvoer!$K$3:$K$1002,"")))</f>
        <v/>
      </c>
    </row>
    <row r="138" spans="1:4" x14ac:dyDescent="0.3">
      <c r="A138" s="17"/>
      <c r="B138" s="18"/>
      <c r="C138" s="63">
        <f>COUNTIF(Auditinvoer!$D$3:$D$1002,A138)</f>
        <v>0</v>
      </c>
      <c r="D138" s="67" t="str">
        <f t="array" ref="D138">IF(A138=0,"",MAX(IF(Auditinvoer!$D$3:$D$1002=A138,Auditinvoer!$K$3:$K$1002,"")))</f>
        <v/>
      </c>
    </row>
    <row r="139" spans="1:4" x14ac:dyDescent="0.3">
      <c r="A139" s="17"/>
      <c r="B139" s="18"/>
      <c r="C139" s="63">
        <f>COUNTIF(Auditinvoer!$D$3:$D$1002,A139)</f>
        <v>0</v>
      </c>
      <c r="D139" s="67" t="str">
        <f t="array" ref="D139">IF(A139=0,"",MAX(IF(Auditinvoer!$D$3:$D$1002=A139,Auditinvoer!$K$3:$K$1002,"")))</f>
        <v/>
      </c>
    </row>
    <row r="140" spans="1:4" x14ac:dyDescent="0.3">
      <c r="A140" s="17"/>
      <c r="B140" s="18"/>
      <c r="C140" s="63">
        <f>COUNTIF(Auditinvoer!$D$3:$D$1002,A140)</f>
        <v>0</v>
      </c>
      <c r="D140" s="67" t="str">
        <f t="array" ref="D140">IF(A140=0,"",MAX(IF(Auditinvoer!$D$3:$D$1002=A140,Auditinvoer!$K$3:$K$1002,"")))</f>
        <v/>
      </c>
    </row>
    <row r="141" spans="1:4" x14ac:dyDescent="0.3">
      <c r="A141" s="17"/>
      <c r="B141" s="18"/>
      <c r="C141" s="63">
        <f>COUNTIF(Auditinvoer!$D$3:$D$1002,A141)</f>
        <v>0</v>
      </c>
      <c r="D141" s="67" t="str">
        <f t="array" ref="D141">IF(A141=0,"",MAX(IF(Auditinvoer!$D$3:$D$1002=A141,Auditinvoer!$K$3:$K$1002,"")))</f>
        <v/>
      </c>
    </row>
    <row r="142" spans="1:4" x14ac:dyDescent="0.3">
      <c r="A142" s="17"/>
      <c r="B142" s="18"/>
      <c r="C142" s="63">
        <f>COUNTIF(Auditinvoer!$D$3:$D$1002,A142)</f>
        <v>0</v>
      </c>
      <c r="D142" s="67" t="str">
        <f t="array" ref="D142">IF(A142=0,"",MAX(IF(Auditinvoer!$D$3:$D$1002=A142,Auditinvoer!$K$3:$K$1002,"")))</f>
        <v/>
      </c>
    </row>
    <row r="143" spans="1:4" x14ac:dyDescent="0.3">
      <c r="A143" s="17"/>
      <c r="B143" s="18"/>
      <c r="C143" s="63">
        <f>COUNTIF(Auditinvoer!$D$3:$D$1002,A143)</f>
        <v>0</v>
      </c>
      <c r="D143" s="67" t="str">
        <f t="array" ref="D143">IF(A143=0,"",MAX(IF(Auditinvoer!$D$3:$D$1002=A143,Auditinvoer!$K$3:$K$1002,"")))</f>
        <v/>
      </c>
    </row>
    <row r="144" spans="1:4" x14ac:dyDescent="0.3">
      <c r="A144" s="17"/>
      <c r="B144" s="18"/>
      <c r="C144" s="63">
        <f>COUNTIF(Auditinvoer!$D$3:$D$1002,A144)</f>
        <v>0</v>
      </c>
      <c r="D144" s="67" t="str">
        <f t="array" ref="D144">IF(A144=0,"",MAX(IF(Auditinvoer!$D$3:$D$1002=A144,Auditinvoer!$K$3:$K$1002,"")))</f>
        <v/>
      </c>
    </row>
    <row r="145" spans="1:4" x14ac:dyDescent="0.3">
      <c r="A145" s="17"/>
      <c r="B145" s="18"/>
      <c r="C145" s="63">
        <f>COUNTIF(Auditinvoer!$D$3:$D$1002,A145)</f>
        <v>0</v>
      </c>
      <c r="D145" s="67" t="str">
        <f t="array" ref="D145">IF(A145=0,"",MAX(IF(Auditinvoer!$D$3:$D$1002=A145,Auditinvoer!$K$3:$K$1002,"")))</f>
        <v/>
      </c>
    </row>
    <row r="146" spans="1:4" x14ac:dyDescent="0.3">
      <c r="A146" s="17"/>
      <c r="B146" s="18"/>
      <c r="C146" s="63">
        <f>COUNTIF(Auditinvoer!$D$3:$D$1002,A146)</f>
        <v>0</v>
      </c>
      <c r="D146" s="67" t="str">
        <f t="array" ref="D146">IF(A146=0,"",MAX(IF(Auditinvoer!$D$3:$D$1002=A146,Auditinvoer!$K$3:$K$1002,"")))</f>
        <v/>
      </c>
    </row>
    <row r="147" spans="1:4" x14ac:dyDescent="0.3">
      <c r="A147" s="17"/>
      <c r="B147" s="18"/>
      <c r="C147" s="63">
        <f>COUNTIF(Auditinvoer!$D$3:$D$1002,A147)</f>
        <v>0</v>
      </c>
      <c r="D147" s="67" t="str">
        <f t="array" ref="D147">IF(A147=0,"",MAX(IF(Auditinvoer!$D$3:$D$1002=A147,Auditinvoer!$K$3:$K$1002,"")))</f>
        <v/>
      </c>
    </row>
    <row r="148" spans="1:4" x14ac:dyDescent="0.3">
      <c r="A148" s="17"/>
      <c r="B148" s="18"/>
      <c r="C148" s="63">
        <f>COUNTIF(Auditinvoer!$D$3:$D$1002,A148)</f>
        <v>0</v>
      </c>
      <c r="D148" s="67" t="str">
        <f t="array" ref="D148">IF(A148=0,"",MAX(IF(Auditinvoer!$D$3:$D$1002=A148,Auditinvoer!$K$3:$K$1002,"")))</f>
        <v/>
      </c>
    </row>
    <row r="149" spans="1:4" x14ac:dyDescent="0.3">
      <c r="A149" s="17"/>
      <c r="B149" s="18"/>
      <c r="C149" s="63">
        <f>COUNTIF(Auditinvoer!$D$3:$D$1002,A149)</f>
        <v>0</v>
      </c>
      <c r="D149" s="67" t="str">
        <f t="array" ref="D149">IF(A149=0,"",MAX(IF(Auditinvoer!$D$3:$D$1002=A149,Auditinvoer!$K$3:$K$1002,"")))</f>
        <v/>
      </c>
    </row>
    <row r="150" spans="1:4" x14ac:dyDescent="0.3">
      <c r="A150" s="17"/>
      <c r="B150" s="18"/>
      <c r="C150" s="63">
        <f>COUNTIF(Auditinvoer!$D$3:$D$1002,A150)</f>
        <v>0</v>
      </c>
      <c r="D150" s="67" t="str">
        <f t="array" ref="D150">IF(A150=0,"",MAX(IF(Auditinvoer!$D$3:$D$1002=A150,Auditinvoer!$K$3:$K$1002,"")))</f>
        <v/>
      </c>
    </row>
    <row r="151" spans="1:4" x14ac:dyDescent="0.3">
      <c r="A151" s="17"/>
      <c r="B151" s="18"/>
      <c r="C151" s="63">
        <f>COUNTIF(Auditinvoer!$D$3:$D$1002,A151)</f>
        <v>0</v>
      </c>
      <c r="D151" s="67" t="str">
        <f t="array" ref="D151">IF(A151=0,"",MAX(IF(Auditinvoer!$D$3:$D$1002=A151,Auditinvoer!$K$3:$K$1002,"")))</f>
        <v/>
      </c>
    </row>
    <row r="152" spans="1:4" x14ac:dyDescent="0.3">
      <c r="A152" s="17"/>
      <c r="B152" s="18"/>
      <c r="C152" s="63">
        <f>COUNTIF(Auditinvoer!$D$3:$D$1002,A152)</f>
        <v>0</v>
      </c>
      <c r="D152" s="67" t="str">
        <f t="array" ref="D152">IF(A152=0,"",MAX(IF(Auditinvoer!$D$3:$D$1002=A152,Auditinvoer!$K$3:$K$1002,"")))</f>
        <v/>
      </c>
    </row>
    <row r="153" spans="1:4" x14ac:dyDescent="0.3">
      <c r="A153" s="17"/>
      <c r="B153" s="18"/>
      <c r="C153" s="63">
        <f>COUNTIF(Auditinvoer!$D$3:$D$1002,A153)</f>
        <v>0</v>
      </c>
      <c r="D153" s="67" t="str">
        <f t="array" ref="D153">IF(A153=0,"",MAX(IF(Auditinvoer!$D$3:$D$1002=A153,Auditinvoer!$K$3:$K$1002,"")))</f>
        <v/>
      </c>
    </row>
    <row r="154" spans="1:4" x14ac:dyDescent="0.3">
      <c r="A154" s="17"/>
      <c r="B154" s="18"/>
      <c r="C154" s="63">
        <f>COUNTIF(Auditinvoer!$D$3:$D$1002,A154)</f>
        <v>0</v>
      </c>
      <c r="D154" s="67" t="str">
        <f t="array" ref="D154">IF(A154=0,"",MAX(IF(Auditinvoer!$D$3:$D$1002=A154,Auditinvoer!$K$3:$K$1002,"")))</f>
        <v/>
      </c>
    </row>
    <row r="155" spans="1:4" x14ac:dyDescent="0.3">
      <c r="A155" s="17"/>
      <c r="B155" s="18"/>
      <c r="C155" s="63">
        <f>COUNTIF(Auditinvoer!$D$3:$D$1002,A155)</f>
        <v>0</v>
      </c>
      <c r="D155" s="67" t="str">
        <f t="array" ref="D155">IF(A155=0,"",MAX(IF(Auditinvoer!$D$3:$D$1002=A155,Auditinvoer!$K$3:$K$1002,"")))</f>
        <v/>
      </c>
    </row>
    <row r="156" spans="1:4" x14ac:dyDescent="0.3">
      <c r="A156" s="17"/>
      <c r="B156" s="18"/>
      <c r="C156" s="63">
        <f>COUNTIF(Auditinvoer!$D$3:$D$1002,A156)</f>
        <v>0</v>
      </c>
      <c r="D156" s="67" t="str">
        <f t="array" ref="D156">IF(A156=0,"",MAX(IF(Auditinvoer!$D$3:$D$1002=A156,Auditinvoer!$K$3:$K$1002,"")))</f>
        <v/>
      </c>
    </row>
    <row r="157" spans="1:4" x14ac:dyDescent="0.3">
      <c r="A157" s="17"/>
      <c r="B157" s="18"/>
      <c r="C157" s="63">
        <f>COUNTIF(Auditinvoer!$D$3:$D$1002,A157)</f>
        <v>0</v>
      </c>
      <c r="D157" s="67" t="str">
        <f t="array" ref="D157">IF(A157=0,"",MAX(IF(Auditinvoer!$D$3:$D$1002=A157,Auditinvoer!$K$3:$K$1002,"")))</f>
        <v/>
      </c>
    </row>
    <row r="158" spans="1:4" x14ac:dyDescent="0.3">
      <c r="A158" s="17"/>
      <c r="B158" s="18"/>
      <c r="C158" s="63">
        <f>COUNTIF(Auditinvoer!$D$3:$D$1002,A158)</f>
        <v>0</v>
      </c>
      <c r="D158" s="67" t="str">
        <f t="array" ref="D158">IF(A158=0,"",MAX(IF(Auditinvoer!$D$3:$D$1002=A158,Auditinvoer!$K$3:$K$1002,"")))</f>
        <v/>
      </c>
    </row>
    <row r="159" spans="1:4" x14ac:dyDescent="0.3">
      <c r="A159" s="17"/>
      <c r="B159" s="18"/>
      <c r="C159" s="63">
        <f>COUNTIF(Auditinvoer!$D$3:$D$1002,A159)</f>
        <v>0</v>
      </c>
      <c r="D159" s="67" t="str">
        <f t="array" ref="D159">IF(A159=0,"",MAX(IF(Auditinvoer!$D$3:$D$1002=A159,Auditinvoer!$K$3:$K$1002,"")))</f>
        <v/>
      </c>
    </row>
    <row r="160" spans="1:4" x14ac:dyDescent="0.3">
      <c r="A160" s="17"/>
      <c r="B160" s="18"/>
      <c r="C160" s="63">
        <f>COUNTIF(Auditinvoer!$D$3:$D$1002,A160)</f>
        <v>0</v>
      </c>
      <c r="D160" s="67" t="str">
        <f t="array" ref="D160">IF(A160=0,"",MAX(IF(Auditinvoer!$D$3:$D$1002=A160,Auditinvoer!$K$3:$K$1002,"")))</f>
        <v/>
      </c>
    </row>
    <row r="161" spans="1:4" x14ac:dyDescent="0.3">
      <c r="A161" s="17"/>
      <c r="B161" s="18"/>
      <c r="C161" s="63">
        <f>COUNTIF(Auditinvoer!$D$3:$D$1002,A161)</f>
        <v>0</v>
      </c>
      <c r="D161" s="67" t="str">
        <f t="array" ref="D161">IF(A161=0,"",MAX(IF(Auditinvoer!$D$3:$D$1002=A161,Auditinvoer!$K$3:$K$1002,"")))</f>
        <v/>
      </c>
    </row>
    <row r="162" spans="1:4" x14ac:dyDescent="0.3">
      <c r="A162" s="17"/>
      <c r="B162" s="18"/>
      <c r="C162" s="63">
        <f>COUNTIF(Auditinvoer!$D$3:$D$1002,A162)</f>
        <v>0</v>
      </c>
      <c r="D162" s="67" t="str">
        <f t="array" ref="D162">IF(A162=0,"",MAX(IF(Auditinvoer!$D$3:$D$1002=A162,Auditinvoer!$K$3:$K$1002,"")))</f>
        <v/>
      </c>
    </row>
    <row r="163" spans="1:4" x14ac:dyDescent="0.3">
      <c r="A163" s="17"/>
      <c r="B163" s="18"/>
      <c r="C163" s="63">
        <f>COUNTIF(Auditinvoer!$D$3:$D$1002,A163)</f>
        <v>0</v>
      </c>
      <c r="D163" s="67" t="str">
        <f t="array" ref="D163">IF(A163=0,"",MAX(IF(Auditinvoer!$D$3:$D$1002=A163,Auditinvoer!$K$3:$K$1002,"")))</f>
        <v/>
      </c>
    </row>
    <row r="164" spans="1:4" x14ac:dyDescent="0.3">
      <c r="A164" s="17"/>
      <c r="B164" s="18"/>
      <c r="C164" s="63">
        <f>COUNTIF(Auditinvoer!$D$3:$D$1002,A164)</f>
        <v>0</v>
      </c>
      <c r="D164" s="67" t="str">
        <f t="array" ref="D164">IF(A164=0,"",MAX(IF(Auditinvoer!$D$3:$D$1002=A164,Auditinvoer!$K$3:$K$1002,"")))</f>
        <v/>
      </c>
    </row>
    <row r="165" spans="1:4" x14ac:dyDescent="0.3">
      <c r="A165" s="17"/>
      <c r="B165" s="18"/>
      <c r="C165" s="63">
        <f>COUNTIF(Auditinvoer!$D$3:$D$1002,A165)</f>
        <v>0</v>
      </c>
      <c r="D165" s="67" t="str">
        <f t="array" ref="D165">IF(A165=0,"",MAX(IF(Auditinvoer!$D$3:$D$1002=A165,Auditinvoer!$K$3:$K$1002,"")))</f>
        <v/>
      </c>
    </row>
    <row r="166" spans="1:4" x14ac:dyDescent="0.3">
      <c r="A166" s="17"/>
      <c r="B166" s="18"/>
      <c r="C166" s="63">
        <f>COUNTIF(Auditinvoer!$D$3:$D$1002,A166)</f>
        <v>0</v>
      </c>
      <c r="D166" s="67" t="str">
        <f t="array" ref="D166">IF(A166=0,"",MAX(IF(Auditinvoer!$D$3:$D$1002=A166,Auditinvoer!$K$3:$K$1002,"")))</f>
        <v/>
      </c>
    </row>
    <row r="167" spans="1:4" x14ac:dyDescent="0.3">
      <c r="A167" s="17"/>
      <c r="B167" s="18"/>
      <c r="C167" s="63">
        <f>COUNTIF(Auditinvoer!$D$3:$D$1002,A167)</f>
        <v>0</v>
      </c>
      <c r="D167" s="67" t="str">
        <f t="array" ref="D167">IF(A167=0,"",MAX(IF(Auditinvoer!$D$3:$D$1002=A167,Auditinvoer!$K$3:$K$1002,"")))</f>
        <v/>
      </c>
    </row>
    <row r="168" spans="1:4" x14ac:dyDescent="0.3">
      <c r="A168" s="17"/>
      <c r="B168" s="18"/>
      <c r="C168" s="63">
        <f>COUNTIF(Auditinvoer!$D$3:$D$1002,A168)</f>
        <v>0</v>
      </c>
      <c r="D168" s="67" t="str">
        <f t="array" ref="D168">IF(A168=0,"",MAX(IF(Auditinvoer!$D$3:$D$1002=A168,Auditinvoer!$K$3:$K$1002,"")))</f>
        <v/>
      </c>
    </row>
    <row r="169" spans="1:4" x14ac:dyDescent="0.3">
      <c r="A169" s="17"/>
      <c r="B169" s="18"/>
      <c r="C169" s="63">
        <f>COUNTIF(Auditinvoer!$D$3:$D$1002,A169)</f>
        <v>0</v>
      </c>
      <c r="D169" s="67" t="str">
        <f t="array" ref="D169">IF(A169=0,"",MAX(IF(Auditinvoer!$D$3:$D$1002=A169,Auditinvoer!$K$3:$K$1002,"")))</f>
        <v/>
      </c>
    </row>
    <row r="170" spans="1:4" x14ac:dyDescent="0.3">
      <c r="A170" s="17"/>
      <c r="B170" s="18"/>
      <c r="C170" s="63">
        <f>COUNTIF(Auditinvoer!$D$3:$D$1002,A170)</f>
        <v>0</v>
      </c>
      <c r="D170" s="67" t="str">
        <f t="array" ref="D170">IF(A170=0,"",MAX(IF(Auditinvoer!$D$3:$D$1002=A170,Auditinvoer!$K$3:$K$1002,"")))</f>
        <v/>
      </c>
    </row>
    <row r="171" spans="1:4" x14ac:dyDescent="0.3">
      <c r="A171" s="17"/>
      <c r="B171" s="18"/>
      <c r="C171" s="63">
        <f>COUNTIF(Auditinvoer!$D$3:$D$1002,A171)</f>
        <v>0</v>
      </c>
      <c r="D171" s="67" t="str">
        <f t="array" ref="D171">IF(A171=0,"",MAX(IF(Auditinvoer!$D$3:$D$1002=A171,Auditinvoer!$K$3:$K$1002,"")))</f>
        <v/>
      </c>
    </row>
    <row r="172" spans="1:4" x14ac:dyDescent="0.3">
      <c r="A172" s="17"/>
      <c r="B172" s="18"/>
      <c r="C172" s="63">
        <f>COUNTIF(Auditinvoer!$D$3:$D$1002,A172)</f>
        <v>0</v>
      </c>
      <c r="D172" s="67" t="str">
        <f t="array" ref="D172">IF(A172=0,"",MAX(IF(Auditinvoer!$D$3:$D$1002=A172,Auditinvoer!$K$3:$K$1002,"")))</f>
        <v/>
      </c>
    </row>
    <row r="173" spans="1:4" x14ac:dyDescent="0.3">
      <c r="A173" s="17"/>
      <c r="B173" s="18"/>
      <c r="C173" s="63">
        <f>COUNTIF(Auditinvoer!$D$3:$D$1002,A173)</f>
        <v>0</v>
      </c>
      <c r="D173" s="67" t="str">
        <f t="array" ref="D173">IF(A173=0,"",MAX(IF(Auditinvoer!$D$3:$D$1002=A173,Auditinvoer!$K$3:$K$1002,"")))</f>
        <v/>
      </c>
    </row>
    <row r="174" spans="1:4" x14ac:dyDescent="0.3">
      <c r="A174" s="17"/>
      <c r="B174" s="18"/>
      <c r="C174" s="63">
        <f>COUNTIF(Auditinvoer!$D$3:$D$1002,A174)</f>
        <v>0</v>
      </c>
      <c r="D174" s="67" t="str">
        <f t="array" ref="D174">IF(A174=0,"",MAX(IF(Auditinvoer!$D$3:$D$1002=A174,Auditinvoer!$K$3:$K$1002,"")))</f>
        <v/>
      </c>
    </row>
    <row r="175" spans="1:4" x14ac:dyDescent="0.3">
      <c r="A175" s="17"/>
      <c r="B175" s="18"/>
      <c r="C175" s="63">
        <f>COUNTIF(Auditinvoer!$D$3:$D$1002,A175)</f>
        <v>0</v>
      </c>
      <c r="D175" s="67" t="str">
        <f t="array" ref="D175">IF(A175=0,"",MAX(IF(Auditinvoer!$D$3:$D$1002=A175,Auditinvoer!$K$3:$K$1002,"")))</f>
        <v/>
      </c>
    </row>
    <row r="176" spans="1:4" x14ac:dyDescent="0.3">
      <c r="A176" s="17"/>
      <c r="B176" s="18"/>
      <c r="C176" s="63">
        <f>COUNTIF(Auditinvoer!$D$3:$D$1002,A176)</f>
        <v>0</v>
      </c>
      <c r="D176" s="67" t="str">
        <f t="array" ref="D176">IF(A176=0,"",MAX(IF(Auditinvoer!$D$3:$D$1002=A176,Auditinvoer!$K$3:$K$1002,"")))</f>
        <v/>
      </c>
    </row>
    <row r="177" spans="1:4" x14ac:dyDescent="0.3">
      <c r="A177" s="17"/>
      <c r="B177" s="18"/>
      <c r="C177" s="63">
        <f>COUNTIF(Auditinvoer!$D$3:$D$1002,A177)</f>
        <v>0</v>
      </c>
      <c r="D177" s="67" t="str">
        <f t="array" ref="D177">IF(A177=0,"",MAX(IF(Auditinvoer!$D$3:$D$1002=A177,Auditinvoer!$K$3:$K$1002,"")))</f>
        <v/>
      </c>
    </row>
    <row r="178" spans="1:4" x14ac:dyDescent="0.3">
      <c r="A178" s="17"/>
      <c r="B178" s="18"/>
      <c r="C178" s="63">
        <f>COUNTIF(Auditinvoer!$D$3:$D$1002,A178)</f>
        <v>0</v>
      </c>
      <c r="D178" s="67" t="str">
        <f t="array" ref="D178">IF(A178=0,"",MAX(IF(Auditinvoer!$D$3:$D$1002=A178,Auditinvoer!$K$3:$K$1002,"")))</f>
        <v/>
      </c>
    </row>
    <row r="179" spans="1:4" x14ac:dyDescent="0.3">
      <c r="A179" s="17"/>
      <c r="B179" s="18"/>
      <c r="C179" s="63">
        <f>COUNTIF(Auditinvoer!$D$3:$D$1002,A179)</f>
        <v>0</v>
      </c>
      <c r="D179" s="67" t="str">
        <f t="array" ref="D179">IF(A179=0,"",MAX(IF(Auditinvoer!$D$3:$D$1002=A179,Auditinvoer!$K$3:$K$1002,"")))</f>
        <v/>
      </c>
    </row>
    <row r="180" spans="1:4" x14ac:dyDescent="0.3">
      <c r="A180" s="17"/>
      <c r="B180" s="18"/>
      <c r="C180" s="63">
        <f>COUNTIF(Auditinvoer!$D$3:$D$1002,A180)</f>
        <v>0</v>
      </c>
      <c r="D180" s="67" t="str">
        <f t="array" ref="D180">IF(A180=0,"",MAX(IF(Auditinvoer!$D$3:$D$1002=A180,Auditinvoer!$K$3:$K$1002,"")))</f>
        <v/>
      </c>
    </row>
    <row r="181" spans="1:4" x14ac:dyDescent="0.3">
      <c r="A181" s="17"/>
      <c r="B181" s="18"/>
      <c r="C181" s="63">
        <f>COUNTIF(Auditinvoer!$D$3:$D$1002,A181)</f>
        <v>0</v>
      </c>
      <c r="D181" s="67" t="str">
        <f t="array" ref="D181">IF(A181=0,"",MAX(IF(Auditinvoer!$D$3:$D$1002=A181,Auditinvoer!$K$3:$K$1002,"")))</f>
        <v/>
      </c>
    </row>
    <row r="182" spans="1:4" x14ac:dyDescent="0.3">
      <c r="A182" s="17"/>
      <c r="B182" s="18"/>
      <c r="C182" s="63">
        <f>COUNTIF(Auditinvoer!$D$3:$D$1002,A182)</f>
        <v>0</v>
      </c>
      <c r="D182" s="67" t="str">
        <f t="array" ref="D182">IF(A182=0,"",MAX(IF(Auditinvoer!$D$3:$D$1002=A182,Auditinvoer!$K$3:$K$1002,"")))</f>
        <v/>
      </c>
    </row>
    <row r="183" spans="1:4" x14ac:dyDescent="0.3">
      <c r="A183" s="17"/>
      <c r="B183" s="18"/>
      <c r="C183" s="63">
        <f>COUNTIF(Auditinvoer!$D$3:$D$1002,A183)</f>
        <v>0</v>
      </c>
      <c r="D183" s="67" t="str">
        <f t="array" ref="D183">IF(A183=0,"",MAX(IF(Auditinvoer!$D$3:$D$1002=A183,Auditinvoer!$K$3:$K$1002,"")))</f>
        <v/>
      </c>
    </row>
    <row r="184" spans="1:4" x14ac:dyDescent="0.3">
      <c r="A184" s="17"/>
      <c r="B184" s="18"/>
      <c r="C184" s="63">
        <f>COUNTIF(Auditinvoer!$D$3:$D$1002,A184)</f>
        <v>0</v>
      </c>
      <c r="D184" s="67" t="str">
        <f t="array" ref="D184">IF(A184=0,"",MAX(IF(Auditinvoer!$D$3:$D$1002=A184,Auditinvoer!$K$3:$K$1002,"")))</f>
        <v/>
      </c>
    </row>
    <row r="185" spans="1:4" x14ac:dyDescent="0.3">
      <c r="A185" s="17"/>
      <c r="B185" s="18"/>
      <c r="C185" s="63">
        <f>COUNTIF(Auditinvoer!$D$3:$D$1002,A185)</f>
        <v>0</v>
      </c>
      <c r="D185" s="67" t="str">
        <f t="array" ref="D185">IF(A185=0,"",MAX(IF(Auditinvoer!$D$3:$D$1002=A185,Auditinvoer!$K$3:$K$1002,"")))</f>
        <v/>
      </c>
    </row>
    <row r="186" spans="1:4" x14ac:dyDescent="0.3">
      <c r="A186" s="17"/>
      <c r="B186" s="18"/>
      <c r="C186" s="63">
        <f>COUNTIF(Auditinvoer!$D$3:$D$1002,A186)</f>
        <v>0</v>
      </c>
      <c r="D186" s="67" t="str">
        <f t="array" ref="D186">IF(A186=0,"",MAX(IF(Auditinvoer!$D$3:$D$1002=A186,Auditinvoer!$K$3:$K$1002,"")))</f>
        <v/>
      </c>
    </row>
    <row r="187" spans="1:4" x14ac:dyDescent="0.3">
      <c r="A187" s="17"/>
      <c r="B187" s="18"/>
      <c r="C187" s="63">
        <f>COUNTIF(Auditinvoer!$D$3:$D$1002,A187)</f>
        <v>0</v>
      </c>
      <c r="D187" s="67" t="str">
        <f t="array" ref="D187">IF(A187=0,"",MAX(IF(Auditinvoer!$D$3:$D$1002=A187,Auditinvoer!$K$3:$K$1002,"")))</f>
        <v/>
      </c>
    </row>
    <row r="188" spans="1:4" x14ac:dyDescent="0.3">
      <c r="A188" s="17"/>
      <c r="B188" s="18"/>
      <c r="C188" s="63">
        <f>COUNTIF(Auditinvoer!$D$3:$D$1002,A188)</f>
        <v>0</v>
      </c>
      <c r="D188" s="67" t="str">
        <f t="array" ref="D188">IF(A188=0,"",MAX(IF(Auditinvoer!$D$3:$D$1002=A188,Auditinvoer!$K$3:$K$1002,"")))</f>
        <v/>
      </c>
    </row>
    <row r="189" spans="1:4" x14ac:dyDescent="0.3">
      <c r="A189" s="17"/>
      <c r="B189" s="18"/>
      <c r="C189" s="63">
        <f>COUNTIF(Auditinvoer!$D$3:$D$1002,A189)</f>
        <v>0</v>
      </c>
      <c r="D189" s="67" t="str">
        <f t="array" ref="D189">IF(A189=0,"",MAX(IF(Auditinvoer!$D$3:$D$1002=A189,Auditinvoer!$K$3:$K$1002,"")))</f>
        <v/>
      </c>
    </row>
    <row r="190" spans="1:4" x14ac:dyDescent="0.3">
      <c r="A190" s="17"/>
      <c r="B190" s="18"/>
      <c r="C190" s="63">
        <f>COUNTIF(Auditinvoer!$D$3:$D$1002,A190)</f>
        <v>0</v>
      </c>
      <c r="D190" s="67" t="str">
        <f t="array" ref="D190">IF(A190=0,"",MAX(IF(Auditinvoer!$D$3:$D$1002=A190,Auditinvoer!$K$3:$K$1002,"")))</f>
        <v/>
      </c>
    </row>
    <row r="191" spans="1:4" x14ac:dyDescent="0.3">
      <c r="A191" s="17"/>
      <c r="B191" s="18"/>
      <c r="C191" s="63">
        <f>COUNTIF(Auditinvoer!$D$3:$D$1002,A191)</f>
        <v>0</v>
      </c>
      <c r="D191" s="67" t="str">
        <f t="array" ref="D191">IF(A191=0,"",MAX(IF(Auditinvoer!$D$3:$D$1002=A191,Auditinvoer!$K$3:$K$1002,"")))</f>
        <v/>
      </c>
    </row>
    <row r="192" spans="1:4" x14ac:dyDescent="0.3">
      <c r="A192" s="17"/>
      <c r="B192" s="18"/>
      <c r="C192" s="63">
        <f>COUNTIF(Auditinvoer!$D$3:$D$1002,A192)</f>
        <v>0</v>
      </c>
      <c r="D192" s="67" t="str">
        <f t="array" ref="D192">IF(A192=0,"",MAX(IF(Auditinvoer!$D$3:$D$1002=A192,Auditinvoer!$K$3:$K$1002,"")))</f>
        <v/>
      </c>
    </row>
    <row r="193" spans="1:4" x14ac:dyDescent="0.3">
      <c r="A193" s="17"/>
      <c r="B193" s="18"/>
      <c r="C193" s="63">
        <f>COUNTIF(Auditinvoer!$D$3:$D$1002,A193)</f>
        <v>0</v>
      </c>
      <c r="D193" s="67" t="str">
        <f t="array" ref="D193">IF(A193=0,"",MAX(IF(Auditinvoer!$D$3:$D$1002=A193,Auditinvoer!$K$3:$K$1002,"")))</f>
        <v/>
      </c>
    </row>
    <row r="194" spans="1:4" x14ac:dyDescent="0.3">
      <c r="A194" s="17"/>
      <c r="B194" s="18"/>
      <c r="C194" s="63">
        <f>COUNTIF(Auditinvoer!$D$3:$D$1002,A194)</f>
        <v>0</v>
      </c>
      <c r="D194" s="67" t="str">
        <f t="array" ref="D194">IF(A194=0,"",MAX(IF(Auditinvoer!$D$3:$D$1002=A194,Auditinvoer!$K$3:$K$1002,"")))</f>
        <v/>
      </c>
    </row>
    <row r="195" spans="1:4" x14ac:dyDescent="0.3">
      <c r="A195" s="17"/>
      <c r="B195" s="18"/>
      <c r="C195" s="63">
        <f>COUNTIF(Auditinvoer!$D$3:$D$1002,A195)</f>
        <v>0</v>
      </c>
      <c r="D195" s="67" t="str">
        <f t="array" ref="D195">IF(A195=0,"",MAX(IF(Auditinvoer!$D$3:$D$1002=A195,Auditinvoer!$K$3:$K$1002,"")))</f>
        <v/>
      </c>
    </row>
    <row r="196" spans="1:4" x14ac:dyDescent="0.3">
      <c r="A196" s="17"/>
      <c r="B196" s="18"/>
      <c r="C196" s="63">
        <f>COUNTIF(Auditinvoer!$D$3:$D$1002,A196)</f>
        <v>0</v>
      </c>
      <c r="D196" s="67" t="str">
        <f t="array" ref="D196">IF(A196=0,"",MAX(IF(Auditinvoer!$D$3:$D$1002=A196,Auditinvoer!$K$3:$K$1002,"")))</f>
        <v/>
      </c>
    </row>
    <row r="197" spans="1:4" x14ac:dyDescent="0.3">
      <c r="A197" s="17"/>
      <c r="B197" s="18"/>
      <c r="C197" s="63">
        <f>COUNTIF(Auditinvoer!$D$3:$D$1002,A197)</f>
        <v>0</v>
      </c>
      <c r="D197" s="67" t="str">
        <f t="array" ref="D197">IF(A197=0,"",MAX(IF(Auditinvoer!$D$3:$D$1002=A197,Auditinvoer!$K$3:$K$1002,"")))</f>
        <v/>
      </c>
    </row>
    <row r="198" spans="1:4" x14ac:dyDescent="0.3">
      <c r="A198" s="17"/>
      <c r="B198" s="18"/>
      <c r="C198" s="63">
        <f>COUNTIF(Auditinvoer!$D$3:$D$1002,A198)</f>
        <v>0</v>
      </c>
      <c r="D198" s="67" t="str">
        <f t="array" ref="D198">IF(A198=0,"",MAX(IF(Auditinvoer!$D$3:$D$1002=A198,Auditinvoer!$K$3:$K$1002,"")))</f>
        <v/>
      </c>
    </row>
    <row r="199" spans="1:4" x14ac:dyDescent="0.3">
      <c r="A199" s="17"/>
      <c r="B199" s="18"/>
      <c r="C199" s="63">
        <f>COUNTIF(Auditinvoer!$D$3:$D$1002,A199)</f>
        <v>0</v>
      </c>
      <c r="D199" s="67" t="str">
        <f t="array" ref="D199">IF(A199=0,"",MAX(IF(Auditinvoer!$D$3:$D$1002=A199,Auditinvoer!$K$3:$K$1002,"")))</f>
        <v/>
      </c>
    </row>
    <row r="200" spans="1:4" x14ac:dyDescent="0.3">
      <c r="A200" s="17"/>
      <c r="B200" s="18"/>
      <c r="C200" s="63">
        <f>COUNTIF(Auditinvoer!$D$3:$D$1002,A200)</f>
        <v>0</v>
      </c>
      <c r="D200" s="67" t="str">
        <f t="array" ref="D200">IF(A200=0,"",MAX(IF(Auditinvoer!$D$3:$D$1002=A200,Auditinvoer!$K$3:$K$1002,"")))</f>
        <v/>
      </c>
    </row>
    <row r="201" spans="1:4" x14ac:dyDescent="0.3">
      <c r="A201" s="17"/>
      <c r="B201" s="18"/>
      <c r="C201" s="63">
        <f>COUNTIF(Auditinvoer!$D$3:$D$1002,A201)</f>
        <v>0</v>
      </c>
      <c r="D201" s="67" t="str">
        <f t="array" ref="D201">IF(A201=0,"",MAX(IF(Auditinvoer!$D$3:$D$1002=A201,Auditinvoer!$K$3:$K$1002,"")))</f>
        <v/>
      </c>
    </row>
    <row r="202" spans="1:4" x14ac:dyDescent="0.3">
      <c r="A202" s="17"/>
      <c r="B202" s="18"/>
      <c r="C202" s="63">
        <f>COUNTIF(Auditinvoer!$D$3:$D$1002,A202)</f>
        <v>0</v>
      </c>
      <c r="D202" s="67" t="str">
        <f t="array" ref="D202">IF(A202=0,"",MAX(IF(Auditinvoer!$D$3:$D$1002=A202,Auditinvoer!$K$3:$K$1002,"")))</f>
        <v/>
      </c>
    </row>
    <row r="203" spans="1:4" x14ac:dyDescent="0.3">
      <c r="A203" s="17"/>
      <c r="B203" s="18"/>
      <c r="C203" s="63">
        <f>COUNTIF(Auditinvoer!$D$3:$D$1002,A203)</f>
        <v>0</v>
      </c>
      <c r="D203" s="67" t="str">
        <f t="array" ref="D203">IF(A203=0,"",MAX(IF(Auditinvoer!$D$3:$D$1002=A203,Auditinvoer!$K$3:$K$1002,"")))</f>
        <v/>
      </c>
    </row>
    <row r="204" spans="1:4" x14ac:dyDescent="0.3">
      <c r="A204" s="17"/>
      <c r="B204" s="18"/>
      <c r="C204" s="63">
        <f>COUNTIF(Auditinvoer!$D$3:$D$1002,A204)</f>
        <v>0</v>
      </c>
      <c r="D204" s="67" t="str">
        <f t="array" ref="D204">IF(A204=0,"",MAX(IF(Auditinvoer!$D$3:$D$1002=A204,Auditinvoer!$K$3:$K$1002,"")))</f>
        <v/>
      </c>
    </row>
    <row r="205" spans="1:4" x14ac:dyDescent="0.3">
      <c r="A205" s="17"/>
      <c r="B205" s="18"/>
      <c r="C205" s="63">
        <f>COUNTIF(Auditinvoer!$D$3:$D$1002,A205)</f>
        <v>0</v>
      </c>
      <c r="D205" s="67" t="str">
        <f t="array" ref="D205">IF(A205=0,"",MAX(IF(Auditinvoer!$D$3:$D$1002=A205,Auditinvoer!$K$3:$K$1002,"")))</f>
        <v/>
      </c>
    </row>
    <row r="206" spans="1:4" x14ac:dyDescent="0.3">
      <c r="A206" s="17"/>
      <c r="B206" s="18"/>
      <c r="C206" s="63">
        <f>COUNTIF(Auditinvoer!$D$3:$D$1002,A206)</f>
        <v>0</v>
      </c>
      <c r="D206" s="67" t="str">
        <f t="array" ref="D206">IF(A206=0,"",MAX(IF(Auditinvoer!$D$3:$D$1002=A206,Auditinvoer!$K$3:$K$1002,"")))</f>
        <v/>
      </c>
    </row>
    <row r="207" spans="1:4" x14ac:dyDescent="0.3">
      <c r="A207" s="17"/>
      <c r="B207" s="18"/>
      <c r="C207" s="63">
        <f>COUNTIF(Auditinvoer!$D$3:$D$1002,A207)</f>
        <v>0</v>
      </c>
      <c r="D207" s="67" t="str">
        <f t="array" ref="D207">IF(A207=0,"",MAX(IF(Auditinvoer!$D$3:$D$1002=A207,Auditinvoer!$K$3:$K$1002,"")))</f>
        <v/>
      </c>
    </row>
    <row r="208" spans="1:4" x14ac:dyDescent="0.3">
      <c r="A208" s="17"/>
      <c r="B208" s="18"/>
      <c r="C208" s="63">
        <f>COUNTIF(Auditinvoer!$D$3:$D$1002,A208)</f>
        <v>0</v>
      </c>
      <c r="D208" s="67" t="str">
        <f t="array" ref="D208">IF(A208=0,"",MAX(IF(Auditinvoer!$D$3:$D$1002=A208,Auditinvoer!$K$3:$K$1002,"")))</f>
        <v/>
      </c>
    </row>
    <row r="209" spans="1:4" x14ac:dyDescent="0.3">
      <c r="A209" s="17"/>
      <c r="B209" s="18"/>
      <c r="C209" s="63">
        <f>COUNTIF(Auditinvoer!$D$3:$D$1002,A209)</f>
        <v>0</v>
      </c>
      <c r="D209" s="67" t="str">
        <f t="array" ref="D209">IF(A209=0,"",MAX(IF(Auditinvoer!$D$3:$D$1002=A209,Auditinvoer!$K$3:$K$1002,"")))</f>
        <v/>
      </c>
    </row>
    <row r="210" spans="1:4" x14ac:dyDescent="0.3">
      <c r="A210" s="17"/>
      <c r="B210" s="18"/>
      <c r="C210" s="63">
        <f>COUNTIF(Auditinvoer!$D$3:$D$1002,A210)</f>
        <v>0</v>
      </c>
      <c r="D210" s="67" t="str">
        <f t="array" ref="D210">IF(A210=0,"",MAX(IF(Auditinvoer!$D$3:$D$1002=A210,Auditinvoer!$K$3:$K$1002,"")))</f>
        <v/>
      </c>
    </row>
    <row r="211" spans="1:4" x14ac:dyDescent="0.3">
      <c r="A211" s="17"/>
      <c r="B211" s="18"/>
      <c r="C211" s="63">
        <f>COUNTIF(Auditinvoer!$D$3:$D$1002,A211)</f>
        <v>0</v>
      </c>
      <c r="D211" s="67" t="str">
        <f t="array" ref="D211">IF(A211=0,"",MAX(IF(Auditinvoer!$D$3:$D$1002=A211,Auditinvoer!$K$3:$K$1002,"")))</f>
        <v/>
      </c>
    </row>
    <row r="212" spans="1:4" x14ac:dyDescent="0.3">
      <c r="A212" s="17"/>
      <c r="B212" s="18"/>
      <c r="C212" s="63">
        <f>COUNTIF(Auditinvoer!$D$3:$D$1002,A212)</f>
        <v>0</v>
      </c>
      <c r="D212" s="67" t="str">
        <f t="array" ref="D212">IF(A212=0,"",MAX(IF(Auditinvoer!$D$3:$D$1002=A212,Auditinvoer!$K$3:$K$1002,"")))</f>
        <v/>
      </c>
    </row>
    <row r="213" spans="1:4" x14ac:dyDescent="0.3">
      <c r="A213" s="17"/>
      <c r="B213" s="18"/>
      <c r="C213" s="63">
        <f>COUNTIF(Auditinvoer!$D$3:$D$1002,A213)</f>
        <v>0</v>
      </c>
      <c r="D213" s="67" t="str">
        <f t="array" ref="D213">IF(A213=0,"",MAX(IF(Auditinvoer!$D$3:$D$1002=A213,Auditinvoer!$K$3:$K$1002,"")))</f>
        <v/>
      </c>
    </row>
    <row r="214" spans="1:4" x14ac:dyDescent="0.3">
      <c r="A214" s="17"/>
      <c r="B214" s="18"/>
      <c r="C214" s="63">
        <f>COUNTIF(Auditinvoer!$D$3:$D$1002,A214)</f>
        <v>0</v>
      </c>
      <c r="D214" s="67" t="str">
        <f t="array" ref="D214">IF(A214=0,"",MAX(IF(Auditinvoer!$D$3:$D$1002=A214,Auditinvoer!$K$3:$K$1002,"")))</f>
        <v/>
      </c>
    </row>
    <row r="215" spans="1:4" x14ac:dyDescent="0.3">
      <c r="A215" s="17"/>
      <c r="B215" s="18"/>
      <c r="C215" s="63">
        <f>COUNTIF(Auditinvoer!$D$3:$D$1002,A215)</f>
        <v>0</v>
      </c>
      <c r="D215" s="67" t="str">
        <f t="array" ref="D215">IF(A215=0,"",MAX(IF(Auditinvoer!$D$3:$D$1002=A215,Auditinvoer!$K$3:$K$1002,"")))</f>
        <v/>
      </c>
    </row>
    <row r="216" spans="1:4" x14ac:dyDescent="0.3">
      <c r="A216" s="17"/>
      <c r="B216" s="18"/>
      <c r="C216" s="63">
        <f>COUNTIF(Auditinvoer!$D$3:$D$1002,A216)</f>
        <v>0</v>
      </c>
      <c r="D216" s="67" t="str">
        <f t="array" ref="D216">IF(A216=0,"",MAX(IF(Auditinvoer!$D$3:$D$1002=A216,Auditinvoer!$K$3:$K$1002,"")))</f>
        <v/>
      </c>
    </row>
    <row r="217" spans="1:4" x14ac:dyDescent="0.3">
      <c r="A217" s="17"/>
      <c r="B217" s="18"/>
      <c r="C217" s="63">
        <f>COUNTIF(Auditinvoer!$D$3:$D$1002,A217)</f>
        <v>0</v>
      </c>
      <c r="D217" s="67" t="str">
        <f t="array" ref="D217">IF(A217=0,"",MAX(IF(Auditinvoer!$D$3:$D$1002=A217,Auditinvoer!$K$3:$K$1002,"")))</f>
        <v/>
      </c>
    </row>
    <row r="218" spans="1:4" x14ac:dyDescent="0.3">
      <c r="A218" s="17"/>
      <c r="B218" s="18"/>
      <c r="C218" s="63">
        <f>COUNTIF(Auditinvoer!$D$3:$D$1002,A218)</f>
        <v>0</v>
      </c>
      <c r="D218" s="67" t="str">
        <f t="array" ref="D218">IF(A218=0,"",MAX(IF(Auditinvoer!$D$3:$D$1002=A218,Auditinvoer!$K$3:$K$1002,"")))</f>
        <v/>
      </c>
    </row>
    <row r="219" spans="1:4" x14ac:dyDescent="0.3">
      <c r="A219" s="17"/>
      <c r="B219" s="18"/>
      <c r="C219" s="63">
        <f>COUNTIF(Auditinvoer!$D$3:$D$1002,A219)</f>
        <v>0</v>
      </c>
      <c r="D219" s="67" t="str">
        <f t="array" ref="D219">IF(A219=0,"",MAX(IF(Auditinvoer!$D$3:$D$1002=A219,Auditinvoer!$K$3:$K$1002,"")))</f>
        <v/>
      </c>
    </row>
    <row r="220" spans="1:4" x14ac:dyDescent="0.3">
      <c r="A220" s="17"/>
      <c r="B220" s="18"/>
      <c r="C220" s="63">
        <f>COUNTIF(Auditinvoer!$D$3:$D$1002,A220)</f>
        <v>0</v>
      </c>
      <c r="D220" s="67" t="str">
        <f t="array" ref="D220">IF(A220=0,"",MAX(IF(Auditinvoer!$D$3:$D$1002=A220,Auditinvoer!$K$3:$K$1002,"")))</f>
        <v/>
      </c>
    </row>
    <row r="221" spans="1:4" x14ac:dyDescent="0.3">
      <c r="A221" s="17"/>
      <c r="B221" s="18"/>
      <c r="C221" s="63">
        <f>COUNTIF(Auditinvoer!$D$3:$D$1002,A221)</f>
        <v>0</v>
      </c>
      <c r="D221" s="67" t="str">
        <f t="array" ref="D221">IF(A221=0,"",MAX(IF(Auditinvoer!$D$3:$D$1002=A221,Auditinvoer!$K$3:$K$1002,"")))</f>
        <v/>
      </c>
    </row>
    <row r="222" spans="1:4" x14ac:dyDescent="0.3">
      <c r="A222" s="17"/>
      <c r="B222" s="18"/>
      <c r="C222" s="63">
        <f>COUNTIF(Auditinvoer!$D$3:$D$1002,A222)</f>
        <v>0</v>
      </c>
      <c r="D222" s="67" t="str">
        <f t="array" ref="D222">IF(A222=0,"",MAX(IF(Auditinvoer!$D$3:$D$1002=A222,Auditinvoer!$K$3:$K$1002,"")))</f>
        <v/>
      </c>
    </row>
    <row r="223" spans="1:4" x14ac:dyDescent="0.3">
      <c r="A223" s="17"/>
      <c r="B223" s="18"/>
      <c r="C223" s="63">
        <f>COUNTIF(Auditinvoer!$D$3:$D$1002,A223)</f>
        <v>0</v>
      </c>
      <c r="D223" s="67" t="str">
        <f t="array" ref="D223">IF(A223=0,"",MAX(IF(Auditinvoer!$D$3:$D$1002=A223,Auditinvoer!$K$3:$K$1002,"")))</f>
        <v/>
      </c>
    </row>
    <row r="224" spans="1:4" x14ac:dyDescent="0.3">
      <c r="A224" s="17"/>
      <c r="B224" s="18"/>
      <c r="C224" s="63">
        <f>COUNTIF(Auditinvoer!$D$3:$D$1002,A224)</f>
        <v>0</v>
      </c>
      <c r="D224" s="67" t="str">
        <f t="array" ref="D224">IF(A224=0,"",MAX(IF(Auditinvoer!$D$3:$D$1002=A224,Auditinvoer!$K$3:$K$1002,"")))</f>
        <v/>
      </c>
    </row>
    <row r="225" spans="1:4" x14ac:dyDescent="0.3">
      <c r="A225" s="17"/>
      <c r="B225" s="18"/>
      <c r="C225" s="63">
        <f>COUNTIF(Auditinvoer!$D$3:$D$1002,A225)</f>
        <v>0</v>
      </c>
      <c r="D225" s="67" t="str">
        <f t="array" ref="D225">IF(A225=0,"",MAX(IF(Auditinvoer!$D$3:$D$1002=A225,Auditinvoer!$K$3:$K$1002,"")))</f>
        <v/>
      </c>
    </row>
    <row r="226" spans="1:4" x14ac:dyDescent="0.3">
      <c r="A226" s="17"/>
      <c r="B226" s="18"/>
      <c r="C226" s="63">
        <f>COUNTIF(Auditinvoer!$D$3:$D$1002,A226)</f>
        <v>0</v>
      </c>
      <c r="D226" s="67" t="str">
        <f t="array" ref="D226">IF(A226=0,"",MAX(IF(Auditinvoer!$D$3:$D$1002=A226,Auditinvoer!$K$3:$K$1002,"")))</f>
        <v/>
      </c>
    </row>
    <row r="227" spans="1:4" x14ac:dyDescent="0.3">
      <c r="A227" s="17"/>
      <c r="B227" s="18"/>
      <c r="C227" s="63">
        <f>COUNTIF(Auditinvoer!$D$3:$D$1002,A227)</f>
        <v>0</v>
      </c>
      <c r="D227" s="67" t="str">
        <f t="array" ref="D227">IF(A227=0,"",MAX(IF(Auditinvoer!$D$3:$D$1002=A227,Auditinvoer!$K$3:$K$1002,"")))</f>
        <v/>
      </c>
    </row>
    <row r="228" spans="1:4" x14ac:dyDescent="0.3">
      <c r="A228" s="17"/>
      <c r="B228" s="18"/>
      <c r="C228" s="63">
        <f>COUNTIF(Auditinvoer!$D$3:$D$1002,A228)</f>
        <v>0</v>
      </c>
      <c r="D228" s="67" t="str">
        <f t="array" ref="D228">IF(A228=0,"",MAX(IF(Auditinvoer!$D$3:$D$1002=A228,Auditinvoer!$K$3:$K$1002,"")))</f>
        <v/>
      </c>
    </row>
    <row r="229" spans="1:4" x14ac:dyDescent="0.3">
      <c r="A229" s="17"/>
      <c r="B229" s="18"/>
      <c r="C229" s="63">
        <f>COUNTIF(Auditinvoer!$D$3:$D$1002,A229)</f>
        <v>0</v>
      </c>
      <c r="D229" s="67" t="str">
        <f t="array" ref="D229">IF(A229=0,"",MAX(IF(Auditinvoer!$D$3:$D$1002=A229,Auditinvoer!$K$3:$K$1002,"")))</f>
        <v/>
      </c>
    </row>
    <row r="230" spans="1:4" x14ac:dyDescent="0.3">
      <c r="A230" s="17"/>
      <c r="B230" s="18"/>
      <c r="C230" s="63">
        <f>COUNTIF(Auditinvoer!$D$3:$D$1002,A230)</f>
        <v>0</v>
      </c>
      <c r="D230" s="67" t="str">
        <f t="array" ref="D230">IF(A230=0,"",MAX(IF(Auditinvoer!$D$3:$D$1002=A230,Auditinvoer!$K$3:$K$1002,"")))</f>
        <v/>
      </c>
    </row>
    <row r="231" spans="1:4" x14ac:dyDescent="0.3">
      <c r="A231" s="17"/>
      <c r="B231" s="18"/>
      <c r="C231" s="63">
        <f>COUNTIF(Auditinvoer!$D$3:$D$1002,A231)</f>
        <v>0</v>
      </c>
      <c r="D231" s="67" t="str">
        <f t="array" ref="D231">IF(A231=0,"",MAX(IF(Auditinvoer!$D$3:$D$1002=A231,Auditinvoer!$K$3:$K$1002,"")))</f>
        <v/>
      </c>
    </row>
    <row r="232" spans="1:4" x14ac:dyDescent="0.3">
      <c r="A232" s="17"/>
      <c r="B232" s="18"/>
      <c r="C232" s="63">
        <f>COUNTIF(Auditinvoer!$D$3:$D$1002,A232)</f>
        <v>0</v>
      </c>
      <c r="D232" s="67" t="str">
        <f t="array" ref="D232">IF(A232=0,"",MAX(IF(Auditinvoer!$D$3:$D$1002=A232,Auditinvoer!$K$3:$K$1002,"")))</f>
        <v/>
      </c>
    </row>
    <row r="233" spans="1:4" x14ac:dyDescent="0.3">
      <c r="A233" s="17"/>
      <c r="B233" s="18"/>
      <c r="C233" s="63">
        <f>COUNTIF(Auditinvoer!$D$3:$D$1002,A233)</f>
        <v>0</v>
      </c>
      <c r="D233" s="67" t="str">
        <f t="array" ref="D233">IF(A233=0,"",MAX(IF(Auditinvoer!$D$3:$D$1002=A233,Auditinvoer!$K$3:$K$1002,"")))</f>
        <v/>
      </c>
    </row>
    <row r="234" spans="1:4" x14ac:dyDescent="0.3">
      <c r="A234" s="17"/>
      <c r="B234" s="18"/>
      <c r="C234" s="63">
        <f>COUNTIF(Auditinvoer!$D$3:$D$1002,A234)</f>
        <v>0</v>
      </c>
      <c r="D234" s="67" t="str">
        <f t="array" ref="D234">IF(A234=0,"",MAX(IF(Auditinvoer!$D$3:$D$1002=A234,Auditinvoer!$K$3:$K$1002,"")))</f>
        <v/>
      </c>
    </row>
    <row r="235" spans="1:4" x14ac:dyDescent="0.3">
      <c r="A235" s="17"/>
      <c r="B235" s="18"/>
      <c r="C235" s="63">
        <f>COUNTIF(Auditinvoer!$D$3:$D$1002,A235)</f>
        <v>0</v>
      </c>
      <c r="D235" s="67" t="str">
        <f t="array" ref="D235">IF(A235=0,"",MAX(IF(Auditinvoer!$D$3:$D$1002=A235,Auditinvoer!$K$3:$K$1002,"")))</f>
        <v/>
      </c>
    </row>
    <row r="236" spans="1:4" x14ac:dyDescent="0.3">
      <c r="A236" s="17"/>
      <c r="B236" s="18"/>
      <c r="C236" s="63">
        <f>COUNTIF(Auditinvoer!$D$3:$D$1002,A236)</f>
        <v>0</v>
      </c>
      <c r="D236" s="67" t="str">
        <f t="array" ref="D236">IF(A236=0,"",MAX(IF(Auditinvoer!$D$3:$D$1002=A236,Auditinvoer!$K$3:$K$1002,"")))</f>
        <v/>
      </c>
    </row>
    <row r="237" spans="1:4" x14ac:dyDescent="0.3">
      <c r="A237" s="17"/>
      <c r="B237" s="18"/>
      <c r="C237" s="63">
        <f>COUNTIF(Auditinvoer!$D$3:$D$1002,A237)</f>
        <v>0</v>
      </c>
      <c r="D237" s="67" t="str">
        <f t="array" ref="D237">IF(A237=0,"",MAX(IF(Auditinvoer!$D$3:$D$1002=A237,Auditinvoer!$K$3:$K$1002,"")))</f>
        <v/>
      </c>
    </row>
    <row r="238" spans="1:4" x14ac:dyDescent="0.3">
      <c r="A238" s="17"/>
      <c r="B238" s="18"/>
      <c r="C238" s="63">
        <f>COUNTIF(Auditinvoer!$D$3:$D$1002,A238)</f>
        <v>0</v>
      </c>
      <c r="D238" s="67" t="str">
        <f t="array" ref="D238">IF(A238=0,"",MAX(IF(Auditinvoer!$D$3:$D$1002=A238,Auditinvoer!$K$3:$K$1002,"")))</f>
        <v/>
      </c>
    </row>
    <row r="239" spans="1:4" x14ac:dyDescent="0.3">
      <c r="A239" s="17"/>
      <c r="B239" s="18"/>
      <c r="C239" s="63">
        <f>COUNTIF(Auditinvoer!$D$3:$D$1002,A239)</f>
        <v>0</v>
      </c>
      <c r="D239" s="67" t="str">
        <f t="array" ref="D239">IF(A239=0,"",MAX(IF(Auditinvoer!$D$3:$D$1002=A239,Auditinvoer!$K$3:$K$1002,"")))</f>
        <v/>
      </c>
    </row>
    <row r="240" spans="1:4" x14ac:dyDescent="0.3">
      <c r="A240" s="17"/>
      <c r="B240" s="18"/>
      <c r="C240" s="63">
        <f>COUNTIF(Auditinvoer!$D$3:$D$1002,A240)</f>
        <v>0</v>
      </c>
      <c r="D240" s="67" t="str">
        <f t="array" ref="D240">IF(A240=0,"",MAX(IF(Auditinvoer!$D$3:$D$1002=A240,Auditinvoer!$K$3:$K$1002,"")))</f>
        <v/>
      </c>
    </row>
    <row r="241" spans="1:4" x14ac:dyDescent="0.3">
      <c r="A241" s="17"/>
      <c r="B241" s="18"/>
      <c r="C241" s="63">
        <f>COUNTIF(Auditinvoer!$D$3:$D$1002,A241)</f>
        <v>0</v>
      </c>
      <c r="D241" s="67" t="str">
        <f t="array" ref="D241">IF(A241=0,"",MAX(IF(Auditinvoer!$D$3:$D$1002=A241,Auditinvoer!$K$3:$K$1002,"")))</f>
        <v/>
      </c>
    </row>
    <row r="242" spans="1:4" x14ac:dyDescent="0.3">
      <c r="A242" s="17"/>
      <c r="B242" s="18"/>
      <c r="C242" s="63">
        <f>COUNTIF(Auditinvoer!$D$3:$D$1002,A242)</f>
        <v>0</v>
      </c>
      <c r="D242" s="67" t="str">
        <f t="array" ref="D242">IF(A242=0,"",MAX(IF(Auditinvoer!$D$3:$D$1002=A242,Auditinvoer!$K$3:$K$1002,"")))</f>
        <v/>
      </c>
    </row>
    <row r="243" spans="1:4" x14ac:dyDescent="0.3">
      <c r="A243" s="17"/>
      <c r="B243" s="18"/>
      <c r="C243" s="63">
        <f>COUNTIF(Auditinvoer!$D$3:$D$1002,A243)</f>
        <v>0</v>
      </c>
      <c r="D243" s="67" t="str">
        <f t="array" ref="D243">IF(A243=0,"",MAX(IF(Auditinvoer!$D$3:$D$1002=A243,Auditinvoer!$K$3:$K$1002,"")))</f>
        <v/>
      </c>
    </row>
    <row r="244" spans="1:4" x14ac:dyDescent="0.3">
      <c r="A244" s="17"/>
      <c r="B244" s="18"/>
      <c r="C244" s="63">
        <f>COUNTIF(Auditinvoer!$D$3:$D$1002,A244)</f>
        <v>0</v>
      </c>
      <c r="D244" s="67" t="str">
        <f t="array" ref="D244">IF(A244=0,"",MAX(IF(Auditinvoer!$D$3:$D$1002=A244,Auditinvoer!$K$3:$K$1002,"")))</f>
        <v/>
      </c>
    </row>
    <row r="245" spans="1:4" x14ac:dyDescent="0.3">
      <c r="A245" s="17"/>
      <c r="B245" s="18"/>
      <c r="C245" s="63">
        <f>COUNTIF(Auditinvoer!$D$3:$D$1002,A245)</f>
        <v>0</v>
      </c>
      <c r="D245" s="67" t="str">
        <f t="array" ref="D245">IF(A245=0,"",MAX(IF(Auditinvoer!$D$3:$D$1002=A245,Auditinvoer!$K$3:$K$1002,"")))</f>
        <v/>
      </c>
    </row>
    <row r="246" spans="1:4" x14ac:dyDescent="0.3">
      <c r="A246" s="17"/>
      <c r="B246" s="18"/>
      <c r="C246" s="63">
        <f>COUNTIF(Auditinvoer!$D$3:$D$1002,A246)</f>
        <v>0</v>
      </c>
      <c r="D246" s="67" t="str">
        <f t="array" ref="D246">IF(A246=0,"",MAX(IF(Auditinvoer!$D$3:$D$1002=A246,Auditinvoer!$K$3:$K$1002,"")))</f>
        <v/>
      </c>
    </row>
    <row r="247" spans="1:4" x14ac:dyDescent="0.3">
      <c r="A247" s="17"/>
      <c r="B247" s="18"/>
      <c r="C247" s="63">
        <f>COUNTIF(Auditinvoer!$D$3:$D$1002,A247)</f>
        <v>0</v>
      </c>
      <c r="D247" s="67" t="str">
        <f t="array" ref="D247">IF(A247=0,"",MAX(IF(Auditinvoer!$D$3:$D$1002=A247,Auditinvoer!$K$3:$K$1002,"")))</f>
        <v/>
      </c>
    </row>
    <row r="248" spans="1:4" x14ac:dyDescent="0.3">
      <c r="A248" s="17"/>
      <c r="B248" s="18"/>
      <c r="C248" s="63">
        <f>COUNTIF(Auditinvoer!$D$3:$D$1002,A248)</f>
        <v>0</v>
      </c>
      <c r="D248" s="67" t="str">
        <f t="array" ref="D248">IF(A248=0,"",MAX(IF(Auditinvoer!$D$3:$D$1002=A248,Auditinvoer!$K$3:$K$1002,"")))</f>
        <v/>
      </c>
    </row>
    <row r="249" spans="1:4" x14ac:dyDescent="0.3">
      <c r="A249" s="17"/>
      <c r="B249" s="18"/>
      <c r="C249" s="63">
        <f>COUNTIF(Auditinvoer!$D$3:$D$1002,A249)</f>
        <v>0</v>
      </c>
      <c r="D249" s="67" t="str">
        <f t="array" ref="D249">IF(A249=0,"",MAX(IF(Auditinvoer!$D$3:$D$1002=A249,Auditinvoer!$K$3:$K$1002,"")))</f>
        <v/>
      </c>
    </row>
    <row r="250" spans="1:4" x14ac:dyDescent="0.3">
      <c r="A250" s="17"/>
      <c r="B250" s="18"/>
      <c r="C250" s="63">
        <f>COUNTIF(Auditinvoer!$D$3:$D$1002,A250)</f>
        <v>0</v>
      </c>
      <c r="D250" s="67" t="str">
        <f t="array" ref="D250">IF(A250=0,"",MAX(IF(Auditinvoer!$D$3:$D$1002=A250,Auditinvoer!$K$3:$K$1002,"")))</f>
        <v/>
      </c>
    </row>
    <row r="251" spans="1:4" x14ac:dyDescent="0.3">
      <c r="A251" s="17"/>
      <c r="B251" s="18"/>
      <c r="C251" s="63">
        <f>COUNTIF(Auditinvoer!$D$3:$D$1002,A251)</f>
        <v>0</v>
      </c>
      <c r="D251" s="67" t="str">
        <f t="array" ref="D251">IF(A251=0,"",MAX(IF(Auditinvoer!$D$3:$D$1002=A251,Auditinvoer!$K$3:$K$1002,"")))</f>
        <v/>
      </c>
    </row>
    <row r="252" spans="1:4" x14ac:dyDescent="0.3">
      <c r="A252" s="17"/>
      <c r="B252" s="18"/>
      <c r="C252" s="63">
        <f>COUNTIF(Auditinvoer!$D$3:$D$1002,A252)</f>
        <v>0</v>
      </c>
      <c r="D252" s="67" t="str">
        <f t="array" ref="D252">IF(A252=0,"",MAX(IF(Auditinvoer!$D$3:$D$1002=A252,Auditinvoer!$K$3:$K$1002,"")))</f>
        <v/>
      </c>
    </row>
    <row r="253" spans="1:4" x14ac:dyDescent="0.3">
      <c r="A253" s="17"/>
      <c r="B253" s="18"/>
      <c r="C253" s="63">
        <f>COUNTIF(Auditinvoer!$D$3:$D$1002,A253)</f>
        <v>0</v>
      </c>
      <c r="D253" s="67" t="str">
        <f t="array" ref="D253">IF(A253=0,"",MAX(IF(Auditinvoer!$D$3:$D$1002=A253,Auditinvoer!$K$3:$K$1002,"")))</f>
        <v/>
      </c>
    </row>
    <row r="254" spans="1:4" x14ac:dyDescent="0.3">
      <c r="A254" s="17"/>
      <c r="B254" s="18"/>
      <c r="C254" s="63">
        <f>COUNTIF(Auditinvoer!$D$3:$D$1002,A254)</f>
        <v>0</v>
      </c>
      <c r="D254" s="67" t="str">
        <f t="array" ref="D254">IF(A254=0,"",MAX(IF(Auditinvoer!$D$3:$D$1002=A254,Auditinvoer!$K$3:$K$1002,"")))</f>
        <v/>
      </c>
    </row>
    <row r="255" spans="1:4" x14ac:dyDescent="0.3">
      <c r="A255" s="17"/>
      <c r="B255" s="18"/>
      <c r="C255" s="63">
        <f>COUNTIF(Auditinvoer!$D$3:$D$1002,A255)</f>
        <v>0</v>
      </c>
      <c r="D255" s="67" t="str">
        <f t="array" ref="D255">IF(A255=0,"",MAX(IF(Auditinvoer!$D$3:$D$1002=A255,Auditinvoer!$K$3:$K$1002,"")))</f>
        <v/>
      </c>
    </row>
    <row r="256" spans="1:4" x14ac:dyDescent="0.3">
      <c r="A256" s="17"/>
      <c r="B256" s="18"/>
      <c r="C256" s="63">
        <f>COUNTIF(Auditinvoer!$D$3:$D$1002,A256)</f>
        <v>0</v>
      </c>
      <c r="D256" s="67" t="str">
        <f t="array" ref="D256">IF(A256=0,"",MAX(IF(Auditinvoer!$D$3:$D$1002=A256,Auditinvoer!$K$3:$K$1002,"")))</f>
        <v/>
      </c>
    </row>
    <row r="257" spans="1:4" x14ac:dyDescent="0.3">
      <c r="A257" s="17"/>
      <c r="B257" s="18"/>
      <c r="C257" s="63">
        <f>COUNTIF(Auditinvoer!$D$3:$D$1002,A257)</f>
        <v>0</v>
      </c>
      <c r="D257" s="67" t="str">
        <f t="array" ref="D257">IF(A257=0,"",MAX(IF(Auditinvoer!$D$3:$D$1002=A257,Auditinvoer!$K$3:$K$1002,"")))</f>
        <v/>
      </c>
    </row>
    <row r="258" spans="1:4" x14ac:dyDescent="0.3">
      <c r="A258" s="17"/>
      <c r="B258" s="18"/>
      <c r="C258" s="63">
        <f>COUNTIF(Auditinvoer!$D$3:$D$1002,A258)</f>
        <v>0</v>
      </c>
      <c r="D258" s="67" t="str">
        <f t="array" ref="D258">IF(A258=0,"",MAX(IF(Auditinvoer!$D$3:$D$1002=A258,Auditinvoer!$K$3:$K$1002,"")))</f>
        <v/>
      </c>
    </row>
    <row r="259" spans="1:4" x14ac:dyDescent="0.3">
      <c r="A259" s="17"/>
      <c r="B259" s="18"/>
      <c r="C259" s="63">
        <f>COUNTIF(Auditinvoer!$D$3:$D$1002,A259)</f>
        <v>0</v>
      </c>
      <c r="D259" s="67" t="str">
        <f t="array" ref="D259">IF(A259=0,"",MAX(IF(Auditinvoer!$D$3:$D$1002=A259,Auditinvoer!$K$3:$K$1002,"")))</f>
        <v/>
      </c>
    </row>
    <row r="260" spans="1:4" x14ac:dyDescent="0.3">
      <c r="A260" s="17"/>
      <c r="B260" s="18"/>
      <c r="C260" s="63">
        <f>COUNTIF(Auditinvoer!$D$3:$D$1002,A260)</f>
        <v>0</v>
      </c>
      <c r="D260" s="67" t="str">
        <f t="array" ref="D260">IF(A260=0,"",MAX(IF(Auditinvoer!$D$3:$D$1002=A260,Auditinvoer!$K$3:$K$1002,"")))</f>
        <v/>
      </c>
    </row>
    <row r="261" spans="1:4" x14ac:dyDescent="0.3">
      <c r="A261" s="17"/>
      <c r="B261" s="18"/>
      <c r="C261" s="63">
        <f>COUNTIF(Auditinvoer!$D$3:$D$1002,A261)</f>
        <v>0</v>
      </c>
      <c r="D261" s="67" t="str">
        <f t="array" ref="D261">IF(A261=0,"",MAX(IF(Auditinvoer!$D$3:$D$1002=A261,Auditinvoer!$K$3:$K$1002,"")))</f>
        <v/>
      </c>
    </row>
    <row r="262" spans="1:4" x14ac:dyDescent="0.3">
      <c r="A262" s="17"/>
      <c r="B262" s="18"/>
      <c r="C262" s="63">
        <f>COUNTIF(Auditinvoer!$D$3:$D$1002,A262)</f>
        <v>0</v>
      </c>
      <c r="D262" s="67" t="str">
        <f t="array" ref="D262">IF(A262=0,"",MAX(IF(Auditinvoer!$D$3:$D$1002=A262,Auditinvoer!$K$3:$K$1002,"")))</f>
        <v/>
      </c>
    </row>
    <row r="263" spans="1:4" x14ac:dyDescent="0.3">
      <c r="A263" s="17"/>
      <c r="B263" s="18"/>
      <c r="C263" s="63">
        <f>COUNTIF(Auditinvoer!$D$3:$D$1002,A263)</f>
        <v>0</v>
      </c>
      <c r="D263" s="67" t="str">
        <f t="array" ref="D263">IF(A263=0,"",MAX(IF(Auditinvoer!$D$3:$D$1002=A263,Auditinvoer!$K$3:$K$1002,"")))</f>
        <v/>
      </c>
    </row>
    <row r="264" spans="1:4" x14ac:dyDescent="0.3">
      <c r="A264" s="17"/>
      <c r="B264" s="18"/>
      <c r="C264" s="63">
        <f>COUNTIF(Auditinvoer!$D$3:$D$1002,A264)</f>
        <v>0</v>
      </c>
      <c r="D264" s="67" t="str">
        <f t="array" ref="D264">IF(A264=0,"",MAX(IF(Auditinvoer!$D$3:$D$1002=A264,Auditinvoer!$K$3:$K$1002,"")))</f>
        <v/>
      </c>
    </row>
    <row r="265" spans="1:4" x14ac:dyDescent="0.3">
      <c r="A265" s="17"/>
      <c r="B265" s="18"/>
      <c r="C265" s="63">
        <f>COUNTIF(Auditinvoer!$D$3:$D$1002,A265)</f>
        <v>0</v>
      </c>
      <c r="D265" s="67" t="str">
        <f t="array" ref="D265">IF(A265=0,"",MAX(IF(Auditinvoer!$D$3:$D$1002=A265,Auditinvoer!$K$3:$K$1002,"")))</f>
        <v/>
      </c>
    </row>
    <row r="266" spans="1:4" x14ac:dyDescent="0.3">
      <c r="A266" s="17"/>
      <c r="B266" s="18"/>
      <c r="C266" s="63">
        <f>COUNTIF(Auditinvoer!$D$3:$D$1002,A266)</f>
        <v>0</v>
      </c>
      <c r="D266" s="67" t="str">
        <f t="array" ref="D266">IF(A266=0,"",MAX(IF(Auditinvoer!$D$3:$D$1002=A266,Auditinvoer!$K$3:$K$1002,"")))</f>
        <v/>
      </c>
    </row>
    <row r="267" spans="1:4" x14ac:dyDescent="0.3">
      <c r="A267" s="17"/>
      <c r="B267" s="18"/>
      <c r="C267" s="63">
        <f>COUNTIF(Auditinvoer!$D$3:$D$1002,A267)</f>
        <v>0</v>
      </c>
      <c r="D267" s="67" t="str">
        <f t="array" ref="D267">IF(A267=0,"",MAX(IF(Auditinvoer!$D$3:$D$1002=A267,Auditinvoer!$K$3:$K$1002,"")))</f>
        <v/>
      </c>
    </row>
    <row r="268" spans="1:4" x14ac:dyDescent="0.3">
      <c r="A268" s="17"/>
      <c r="B268" s="18"/>
      <c r="C268" s="63">
        <f>COUNTIF(Auditinvoer!$D$3:$D$1002,A268)</f>
        <v>0</v>
      </c>
      <c r="D268" s="67" t="str">
        <f t="array" ref="D268">IF(A268=0,"",MAX(IF(Auditinvoer!$D$3:$D$1002=A268,Auditinvoer!$K$3:$K$1002,"")))</f>
        <v/>
      </c>
    </row>
    <row r="269" spans="1:4" x14ac:dyDescent="0.3">
      <c r="A269" s="17"/>
      <c r="B269" s="18"/>
      <c r="C269" s="63">
        <f>COUNTIF(Auditinvoer!$D$3:$D$1002,A269)</f>
        <v>0</v>
      </c>
      <c r="D269" s="67" t="str">
        <f t="array" ref="D269">IF(A269=0,"",MAX(IF(Auditinvoer!$D$3:$D$1002=A269,Auditinvoer!$K$3:$K$1002,"")))</f>
        <v/>
      </c>
    </row>
    <row r="270" spans="1:4" x14ac:dyDescent="0.3">
      <c r="A270" s="17"/>
      <c r="B270" s="18"/>
      <c r="C270" s="63">
        <f>COUNTIF(Auditinvoer!$D$3:$D$1002,A270)</f>
        <v>0</v>
      </c>
      <c r="D270" s="67" t="str">
        <f t="array" ref="D270">IF(A270=0,"",MAX(IF(Auditinvoer!$D$3:$D$1002=A270,Auditinvoer!$K$3:$K$1002,"")))</f>
        <v/>
      </c>
    </row>
    <row r="271" spans="1:4" x14ac:dyDescent="0.3">
      <c r="A271" s="17"/>
      <c r="B271" s="18"/>
      <c r="C271" s="63">
        <f>COUNTIF(Auditinvoer!$D$3:$D$1002,A271)</f>
        <v>0</v>
      </c>
      <c r="D271" s="67" t="str">
        <f t="array" ref="D271">IF(A271=0,"",MAX(IF(Auditinvoer!$D$3:$D$1002=A271,Auditinvoer!$K$3:$K$1002,"")))</f>
        <v/>
      </c>
    </row>
    <row r="272" spans="1:4" x14ac:dyDescent="0.3">
      <c r="A272" s="17"/>
      <c r="B272" s="18"/>
      <c r="C272" s="63">
        <f>COUNTIF(Auditinvoer!$D$3:$D$1002,A272)</f>
        <v>0</v>
      </c>
      <c r="D272" s="67" t="str">
        <f t="array" ref="D272">IF(A272=0,"",MAX(IF(Auditinvoer!$D$3:$D$1002=A272,Auditinvoer!$K$3:$K$1002,"")))</f>
        <v/>
      </c>
    </row>
    <row r="273" spans="1:4" x14ac:dyDescent="0.3">
      <c r="A273" s="17"/>
      <c r="B273" s="18"/>
      <c r="C273" s="63">
        <f>COUNTIF(Auditinvoer!$D$3:$D$1002,A273)</f>
        <v>0</v>
      </c>
      <c r="D273" s="67" t="str">
        <f t="array" ref="D273">IF(A273=0,"",MAX(IF(Auditinvoer!$D$3:$D$1002=A273,Auditinvoer!$K$3:$K$1002,"")))</f>
        <v/>
      </c>
    </row>
    <row r="274" spans="1:4" x14ac:dyDescent="0.3">
      <c r="A274" s="17"/>
      <c r="B274" s="18"/>
      <c r="C274" s="63">
        <f>COUNTIF(Auditinvoer!$D$3:$D$1002,A274)</f>
        <v>0</v>
      </c>
      <c r="D274" s="67" t="str">
        <f t="array" ref="D274">IF(A274=0,"",MAX(IF(Auditinvoer!$D$3:$D$1002=A274,Auditinvoer!$K$3:$K$1002,"")))</f>
        <v/>
      </c>
    </row>
    <row r="275" spans="1:4" x14ac:dyDescent="0.3">
      <c r="A275" s="17"/>
      <c r="B275" s="18"/>
      <c r="C275" s="63">
        <f>COUNTIF(Auditinvoer!$D$3:$D$1002,A275)</f>
        <v>0</v>
      </c>
      <c r="D275" s="67" t="str">
        <f t="array" ref="D275">IF(A275=0,"",MAX(IF(Auditinvoer!$D$3:$D$1002=A275,Auditinvoer!$K$3:$K$1002,"")))</f>
        <v/>
      </c>
    </row>
    <row r="276" spans="1:4" x14ac:dyDescent="0.3">
      <c r="A276" s="17"/>
      <c r="B276" s="18"/>
      <c r="C276" s="63">
        <f>COUNTIF(Auditinvoer!$D$3:$D$1002,A276)</f>
        <v>0</v>
      </c>
      <c r="D276" s="67" t="str">
        <f t="array" ref="D276">IF(A276=0,"",MAX(IF(Auditinvoer!$D$3:$D$1002=A276,Auditinvoer!$K$3:$K$1002,"")))</f>
        <v/>
      </c>
    </row>
    <row r="277" spans="1:4" x14ac:dyDescent="0.3">
      <c r="A277" s="17"/>
      <c r="B277" s="18"/>
      <c r="C277" s="63">
        <f>COUNTIF(Auditinvoer!$D$3:$D$1002,A277)</f>
        <v>0</v>
      </c>
      <c r="D277" s="67" t="str">
        <f t="array" ref="D277">IF(A277=0,"",MAX(IF(Auditinvoer!$D$3:$D$1002=A277,Auditinvoer!$K$3:$K$1002,"")))</f>
        <v/>
      </c>
    </row>
    <row r="278" spans="1:4" x14ac:dyDescent="0.3">
      <c r="A278" s="17"/>
      <c r="B278" s="18"/>
      <c r="C278" s="63">
        <f>COUNTIF(Auditinvoer!$D$3:$D$1002,A278)</f>
        <v>0</v>
      </c>
      <c r="D278" s="67" t="str">
        <f t="array" ref="D278">IF(A278=0,"",MAX(IF(Auditinvoer!$D$3:$D$1002=A278,Auditinvoer!$K$3:$K$1002,"")))</f>
        <v/>
      </c>
    </row>
    <row r="279" spans="1:4" x14ac:dyDescent="0.3">
      <c r="A279" s="17"/>
      <c r="B279" s="18"/>
      <c r="C279" s="63">
        <f>COUNTIF(Auditinvoer!$D$3:$D$1002,A279)</f>
        <v>0</v>
      </c>
      <c r="D279" s="67" t="str">
        <f t="array" ref="D279">IF(A279=0,"",MAX(IF(Auditinvoer!$D$3:$D$1002=A279,Auditinvoer!$K$3:$K$1002,"")))</f>
        <v/>
      </c>
    </row>
    <row r="280" spans="1:4" x14ac:dyDescent="0.3">
      <c r="A280" s="17"/>
      <c r="B280" s="18"/>
      <c r="C280" s="63">
        <f>COUNTIF(Auditinvoer!$D$3:$D$1002,A280)</f>
        <v>0</v>
      </c>
      <c r="D280" s="67" t="str">
        <f t="array" ref="D280">IF(A280=0,"",MAX(IF(Auditinvoer!$D$3:$D$1002=A280,Auditinvoer!$K$3:$K$1002,"")))</f>
        <v/>
      </c>
    </row>
    <row r="281" spans="1:4" x14ac:dyDescent="0.3">
      <c r="A281" s="17"/>
      <c r="B281" s="18"/>
      <c r="C281" s="63">
        <f>COUNTIF(Auditinvoer!$D$3:$D$1002,A281)</f>
        <v>0</v>
      </c>
      <c r="D281" s="67" t="str">
        <f t="array" ref="D281">IF(A281=0,"",MAX(IF(Auditinvoer!$D$3:$D$1002=A281,Auditinvoer!$K$3:$K$1002,"")))</f>
        <v/>
      </c>
    </row>
    <row r="282" spans="1:4" x14ac:dyDescent="0.3">
      <c r="A282" s="17"/>
      <c r="B282" s="18"/>
      <c r="C282" s="63">
        <f>COUNTIF(Auditinvoer!$D$3:$D$1002,A282)</f>
        <v>0</v>
      </c>
      <c r="D282" s="67" t="str">
        <f t="array" ref="D282">IF(A282=0,"",MAX(IF(Auditinvoer!$D$3:$D$1002=A282,Auditinvoer!$K$3:$K$1002,"")))</f>
        <v/>
      </c>
    </row>
    <row r="283" spans="1:4" x14ac:dyDescent="0.3">
      <c r="A283" s="17"/>
      <c r="B283" s="18"/>
      <c r="C283" s="63">
        <f>COUNTIF(Auditinvoer!$D$3:$D$1002,A283)</f>
        <v>0</v>
      </c>
      <c r="D283" s="67" t="str">
        <f t="array" ref="D283">IF(A283=0,"",MAX(IF(Auditinvoer!$D$3:$D$1002=A283,Auditinvoer!$K$3:$K$1002,"")))</f>
        <v/>
      </c>
    </row>
    <row r="284" spans="1:4" x14ac:dyDescent="0.3">
      <c r="A284" s="17"/>
      <c r="B284" s="18"/>
      <c r="C284" s="63">
        <f>COUNTIF(Auditinvoer!$D$3:$D$1002,A284)</f>
        <v>0</v>
      </c>
      <c r="D284" s="67" t="str">
        <f t="array" ref="D284">IF(A284=0,"",MAX(IF(Auditinvoer!$D$3:$D$1002=A284,Auditinvoer!$K$3:$K$1002,"")))</f>
        <v/>
      </c>
    </row>
    <row r="285" spans="1:4" x14ac:dyDescent="0.3">
      <c r="A285" s="17"/>
      <c r="B285" s="18"/>
      <c r="C285" s="63">
        <f>COUNTIF(Auditinvoer!$D$3:$D$1002,A285)</f>
        <v>0</v>
      </c>
      <c r="D285" s="67" t="str">
        <f t="array" ref="D285">IF(A285=0,"",MAX(IF(Auditinvoer!$D$3:$D$1002=A285,Auditinvoer!$K$3:$K$1002,"")))</f>
        <v/>
      </c>
    </row>
    <row r="286" spans="1:4" x14ac:dyDescent="0.3">
      <c r="A286" s="17"/>
      <c r="B286" s="18"/>
      <c r="C286" s="63">
        <f>COUNTIF(Auditinvoer!$D$3:$D$1002,A286)</f>
        <v>0</v>
      </c>
      <c r="D286" s="67" t="str">
        <f t="array" ref="D286">IF(A286=0,"",MAX(IF(Auditinvoer!$D$3:$D$1002=A286,Auditinvoer!$K$3:$K$1002,"")))</f>
        <v/>
      </c>
    </row>
    <row r="287" spans="1:4" x14ac:dyDescent="0.3">
      <c r="A287" s="17"/>
      <c r="B287" s="18"/>
      <c r="C287" s="63">
        <f>COUNTIF(Auditinvoer!$D$3:$D$1002,A287)</f>
        <v>0</v>
      </c>
      <c r="D287" s="67" t="str">
        <f t="array" ref="D287">IF(A287=0,"",MAX(IF(Auditinvoer!$D$3:$D$1002=A287,Auditinvoer!$K$3:$K$1002,"")))</f>
        <v/>
      </c>
    </row>
    <row r="288" spans="1:4" x14ac:dyDescent="0.3">
      <c r="A288" s="17"/>
      <c r="B288" s="18"/>
      <c r="C288" s="63">
        <f>COUNTIF(Auditinvoer!$D$3:$D$1002,A288)</f>
        <v>0</v>
      </c>
      <c r="D288" s="67" t="str">
        <f t="array" ref="D288">IF(A288=0,"",MAX(IF(Auditinvoer!$D$3:$D$1002=A288,Auditinvoer!$K$3:$K$1002,"")))</f>
        <v/>
      </c>
    </row>
    <row r="289" spans="1:4" x14ac:dyDescent="0.3">
      <c r="A289" s="17"/>
      <c r="B289" s="18"/>
      <c r="C289" s="63">
        <f>COUNTIF(Auditinvoer!$D$3:$D$1002,A289)</f>
        <v>0</v>
      </c>
      <c r="D289" s="67" t="str">
        <f t="array" ref="D289">IF(A289=0,"",MAX(IF(Auditinvoer!$D$3:$D$1002=A289,Auditinvoer!$K$3:$K$1002,"")))</f>
        <v/>
      </c>
    </row>
    <row r="290" spans="1:4" x14ac:dyDescent="0.3">
      <c r="A290" s="17"/>
      <c r="B290" s="18"/>
      <c r="C290" s="63">
        <f>COUNTIF(Auditinvoer!$D$3:$D$1002,A290)</f>
        <v>0</v>
      </c>
      <c r="D290" s="67" t="str">
        <f t="array" ref="D290">IF(A290=0,"",MAX(IF(Auditinvoer!$D$3:$D$1002=A290,Auditinvoer!$K$3:$K$1002,"")))</f>
        <v/>
      </c>
    </row>
    <row r="291" spans="1:4" x14ac:dyDescent="0.3">
      <c r="A291" s="17"/>
      <c r="B291" s="18"/>
      <c r="C291" s="63">
        <f>COUNTIF(Auditinvoer!$D$3:$D$1002,A291)</f>
        <v>0</v>
      </c>
      <c r="D291" s="67" t="str">
        <f t="array" ref="D291">IF(A291=0,"",MAX(IF(Auditinvoer!$D$3:$D$1002=A291,Auditinvoer!$K$3:$K$1002,"")))</f>
        <v/>
      </c>
    </row>
    <row r="292" spans="1:4" x14ac:dyDescent="0.3">
      <c r="A292" s="17"/>
      <c r="B292" s="18"/>
      <c r="C292" s="63">
        <f>COUNTIF(Auditinvoer!$D$3:$D$1002,A292)</f>
        <v>0</v>
      </c>
      <c r="D292" s="67" t="str">
        <f t="array" ref="D292">IF(A292=0,"",MAX(IF(Auditinvoer!$D$3:$D$1002=A292,Auditinvoer!$K$3:$K$1002,"")))</f>
        <v/>
      </c>
    </row>
    <row r="293" spans="1:4" x14ac:dyDescent="0.3">
      <c r="A293" s="17"/>
      <c r="B293" s="18"/>
      <c r="C293" s="63">
        <f>COUNTIF(Auditinvoer!$D$3:$D$1002,A293)</f>
        <v>0</v>
      </c>
      <c r="D293" s="67" t="str">
        <f t="array" ref="D293">IF(A293=0,"",MAX(IF(Auditinvoer!$D$3:$D$1002=A293,Auditinvoer!$K$3:$K$1002,"")))</f>
        <v/>
      </c>
    </row>
    <row r="294" spans="1:4" x14ac:dyDescent="0.3">
      <c r="A294" s="17"/>
      <c r="B294" s="18"/>
      <c r="C294" s="63">
        <f>COUNTIF(Auditinvoer!$D$3:$D$1002,A294)</f>
        <v>0</v>
      </c>
      <c r="D294" s="67" t="str">
        <f t="array" ref="D294">IF(A294=0,"",MAX(IF(Auditinvoer!$D$3:$D$1002=A294,Auditinvoer!$K$3:$K$1002,"")))</f>
        <v/>
      </c>
    </row>
    <row r="295" spans="1:4" x14ac:dyDescent="0.3">
      <c r="A295" s="17"/>
      <c r="B295" s="18"/>
      <c r="C295" s="63">
        <f>COUNTIF(Auditinvoer!$D$3:$D$1002,A295)</f>
        <v>0</v>
      </c>
      <c r="D295" s="67" t="str">
        <f t="array" ref="D295">IF(A295=0,"",MAX(IF(Auditinvoer!$D$3:$D$1002=A295,Auditinvoer!$K$3:$K$1002,"")))</f>
        <v/>
      </c>
    </row>
    <row r="296" spans="1:4" x14ac:dyDescent="0.3">
      <c r="A296" s="17"/>
      <c r="B296" s="18"/>
      <c r="C296" s="63">
        <f>COUNTIF(Auditinvoer!$D$3:$D$1002,A296)</f>
        <v>0</v>
      </c>
      <c r="D296" s="67" t="str">
        <f t="array" ref="D296">IF(A296=0,"",MAX(IF(Auditinvoer!$D$3:$D$1002=A296,Auditinvoer!$K$3:$K$1002,"")))</f>
        <v/>
      </c>
    </row>
    <row r="297" spans="1:4" x14ac:dyDescent="0.3">
      <c r="A297" s="17"/>
      <c r="B297" s="18"/>
      <c r="C297" s="63">
        <f>COUNTIF(Auditinvoer!$D$3:$D$1002,A297)</f>
        <v>0</v>
      </c>
      <c r="D297" s="67" t="str">
        <f t="array" ref="D297">IF(A297=0,"",MAX(IF(Auditinvoer!$D$3:$D$1002=A297,Auditinvoer!$K$3:$K$1002,"")))</f>
        <v/>
      </c>
    </row>
    <row r="298" spans="1:4" x14ac:dyDescent="0.3">
      <c r="A298" s="17"/>
      <c r="B298" s="18"/>
      <c r="C298" s="63">
        <f>COUNTIF(Auditinvoer!$D$3:$D$1002,A298)</f>
        <v>0</v>
      </c>
      <c r="D298" s="67" t="str">
        <f t="array" ref="D298">IF(A298=0,"",MAX(IF(Auditinvoer!$D$3:$D$1002=A298,Auditinvoer!$K$3:$K$1002,"")))</f>
        <v/>
      </c>
    </row>
    <row r="299" spans="1:4" x14ac:dyDescent="0.3">
      <c r="A299" s="17"/>
      <c r="B299" s="18"/>
      <c r="C299" s="63">
        <f>COUNTIF(Auditinvoer!$D$3:$D$1002,A299)</f>
        <v>0</v>
      </c>
      <c r="D299" s="67" t="str">
        <f t="array" ref="D299">IF(A299=0,"",MAX(IF(Auditinvoer!$D$3:$D$1002=A299,Auditinvoer!$K$3:$K$1002,"")))</f>
        <v/>
      </c>
    </row>
    <row r="300" spans="1:4" x14ac:dyDescent="0.3">
      <c r="A300" s="17"/>
      <c r="B300" s="18"/>
      <c r="C300" s="63">
        <f>COUNTIF(Auditinvoer!$D$3:$D$1002,A300)</f>
        <v>0</v>
      </c>
      <c r="D300" s="67" t="str">
        <f t="array" ref="D300">IF(A300=0,"",MAX(IF(Auditinvoer!$D$3:$D$1002=A300,Auditinvoer!$K$3:$K$1002,"")))</f>
        <v/>
      </c>
    </row>
    <row r="301" spans="1:4" x14ac:dyDescent="0.3">
      <c r="A301" s="17"/>
      <c r="B301" s="18"/>
      <c r="C301" s="63">
        <f>COUNTIF(Auditinvoer!$D$3:$D$1002,A301)</f>
        <v>0</v>
      </c>
      <c r="D301" s="67" t="str">
        <f t="array" ref="D301">IF(A301=0,"",MAX(IF(Auditinvoer!$D$3:$D$1002=A301,Auditinvoer!$K$3:$K$1002,"")))</f>
        <v/>
      </c>
    </row>
    <row r="302" spans="1:4" x14ac:dyDescent="0.3">
      <c r="A302" s="17"/>
      <c r="B302" s="18"/>
      <c r="C302" s="63">
        <f>COUNTIF(Auditinvoer!$D$3:$D$1002,A302)</f>
        <v>0</v>
      </c>
      <c r="D302" s="67" t="str">
        <f t="array" ref="D302">IF(A302=0,"",MAX(IF(Auditinvoer!$D$3:$D$1002=A302,Auditinvoer!$K$3:$K$1002,"")))</f>
        <v/>
      </c>
    </row>
    <row r="303" spans="1:4" x14ac:dyDescent="0.3">
      <c r="A303" s="17"/>
      <c r="B303" s="18"/>
      <c r="C303" s="63">
        <f>COUNTIF(Auditinvoer!$D$3:$D$1002,A303)</f>
        <v>0</v>
      </c>
      <c r="D303" s="67" t="str">
        <f t="array" ref="D303">IF(A303=0,"",MAX(IF(Auditinvoer!$D$3:$D$1002=A303,Auditinvoer!$K$3:$K$1002,"")))</f>
        <v/>
      </c>
    </row>
    <row r="304" spans="1:4" x14ac:dyDescent="0.3">
      <c r="A304" s="17"/>
      <c r="B304" s="18"/>
      <c r="C304" s="63">
        <f>COUNTIF(Auditinvoer!$D$3:$D$1002,A304)</f>
        <v>0</v>
      </c>
      <c r="D304" s="67" t="str">
        <f t="array" ref="D304">IF(A304=0,"",MAX(IF(Auditinvoer!$D$3:$D$1002=A304,Auditinvoer!$K$3:$K$1002,"")))</f>
        <v/>
      </c>
    </row>
    <row r="305" spans="1:4" x14ac:dyDescent="0.3">
      <c r="A305" s="17"/>
      <c r="B305" s="18"/>
      <c r="C305" s="63">
        <f>COUNTIF(Auditinvoer!$D$3:$D$1002,A305)</f>
        <v>0</v>
      </c>
      <c r="D305" s="67" t="str">
        <f t="array" ref="D305">IF(A305=0,"",MAX(IF(Auditinvoer!$D$3:$D$1002=A305,Auditinvoer!$K$3:$K$1002,"")))</f>
        <v/>
      </c>
    </row>
    <row r="306" spans="1:4" x14ac:dyDescent="0.3">
      <c r="A306" s="17"/>
      <c r="B306" s="18"/>
      <c r="C306" s="63">
        <f>COUNTIF(Auditinvoer!$D$3:$D$1002,A306)</f>
        <v>0</v>
      </c>
      <c r="D306" s="67" t="str">
        <f t="array" ref="D306">IF(A306=0,"",MAX(IF(Auditinvoer!$D$3:$D$1002=A306,Auditinvoer!$K$3:$K$1002,"")))</f>
        <v/>
      </c>
    </row>
    <row r="307" spans="1:4" x14ac:dyDescent="0.3">
      <c r="A307" s="17"/>
      <c r="B307" s="18"/>
      <c r="C307" s="63">
        <f>COUNTIF(Auditinvoer!$D$3:$D$1002,A307)</f>
        <v>0</v>
      </c>
      <c r="D307" s="67" t="str">
        <f t="array" ref="D307">IF(A307=0,"",MAX(IF(Auditinvoer!$D$3:$D$1002=A307,Auditinvoer!$K$3:$K$1002,"")))</f>
        <v/>
      </c>
    </row>
    <row r="308" spans="1:4" x14ac:dyDescent="0.3">
      <c r="A308" s="17"/>
      <c r="B308" s="18"/>
      <c r="C308" s="63">
        <f>COUNTIF(Auditinvoer!$D$3:$D$1002,A308)</f>
        <v>0</v>
      </c>
      <c r="D308" s="67" t="str">
        <f t="array" ref="D308">IF(A308=0,"",MAX(IF(Auditinvoer!$D$3:$D$1002=A308,Auditinvoer!$K$3:$K$1002,"")))</f>
        <v/>
      </c>
    </row>
    <row r="309" spans="1:4" x14ac:dyDescent="0.3">
      <c r="A309" s="17"/>
      <c r="B309" s="18"/>
      <c r="C309" s="63">
        <f>COUNTIF(Auditinvoer!$D$3:$D$1002,A309)</f>
        <v>0</v>
      </c>
      <c r="D309" s="67" t="str">
        <f t="array" ref="D309">IF(A309=0,"",MAX(IF(Auditinvoer!$D$3:$D$1002=A309,Auditinvoer!$K$3:$K$1002,"")))</f>
        <v/>
      </c>
    </row>
    <row r="310" spans="1:4" x14ac:dyDescent="0.3">
      <c r="A310" s="17"/>
      <c r="B310" s="18"/>
      <c r="C310" s="63">
        <f>COUNTIF(Auditinvoer!$D$3:$D$1002,A310)</f>
        <v>0</v>
      </c>
      <c r="D310" s="67" t="str">
        <f t="array" ref="D310">IF(A310=0,"",MAX(IF(Auditinvoer!$D$3:$D$1002=A310,Auditinvoer!$K$3:$K$1002,"")))</f>
        <v/>
      </c>
    </row>
    <row r="311" spans="1:4" x14ac:dyDescent="0.3">
      <c r="A311" s="17"/>
      <c r="B311" s="18"/>
      <c r="C311" s="63">
        <f>COUNTIF(Auditinvoer!$D$3:$D$1002,A311)</f>
        <v>0</v>
      </c>
      <c r="D311" s="67" t="str">
        <f t="array" ref="D311">IF(A311=0,"",MAX(IF(Auditinvoer!$D$3:$D$1002=A311,Auditinvoer!$K$3:$K$1002,"")))</f>
        <v/>
      </c>
    </row>
    <row r="312" spans="1:4" x14ac:dyDescent="0.3">
      <c r="A312" s="17"/>
      <c r="B312" s="18"/>
      <c r="C312" s="63">
        <f>COUNTIF(Auditinvoer!$D$3:$D$1002,A312)</f>
        <v>0</v>
      </c>
      <c r="D312" s="67" t="str">
        <f t="array" ref="D312">IF(A312=0,"",MAX(IF(Auditinvoer!$D$3:$D$1002=A312,Auditinvoer!$K$3:$K$1002,"")))</f>
        <v/>
      </c>
    </row>
    <row r="313" spans="1:4" x14ac:dyDescent="0.3">
      <c r="A313" s="17"/>
      <c r="B313" s="18"/>
      <c r="C313" s="63">
        <f>COUNTIF(Auditinvoer!$D$3:$D$1002,A313)</f>
        <v>0</v>
      </c>
      <c r="D313" s="67" t="str">
        <f t="array" ref="D313">IF(A313=0,"",MAX(IF(Auditinvoer!$D$3:$D$1002=A313,Auditinvoer!$K$3:$K$1002,"")))</f>
        <v/>
      </c>
    </row>
    <row r="314" spans="1:4" x14ac:dyDescent="0.3">
      <c r="A314" s="17"/>
      <c r="B314" s="18"/>
      <c r="C314" s="63">
        <f>COUNTIF(Auditinvoer!$D$3:$D$1002,A314)</f>
        <v>0</v>
      </c>
      <c r="D314" s="67" t="str">
        <f t="array" ref="D314">IF(A314=0,"",MAX(IF(Auditinvoer!$D$3:$D$1002=A314,Auditinvoer!$K$3:$K$1002,"")))</f>
        <v/>
      </c>
    </row>
    <row r="315" spans="1:4" x14ac:dyDescent="0.3">
      <c r="A315" s="17"/>
      <c r="B315" s="18"/>
      <c r="C315" s="63">
        <f>COUNTIF(Auditinvoer!$D$3:$D$1002,A315)</f>
        <v>0</v>
      </c>
      <c r="D315" s="67" t="str">
        <f t="array" ref="D315">IF(A315=0,"",MAX(IF(Auditinvoer!$D$3:$D$1002=A315,Auditinvoer!$K$3:$K$1002,"")))</f>
        <v/>
      </c>
    </row>
    <row r="316" spans="1:4" x14ac:dyDescent="0.3">
      <c r="A316" s="17"/>
      <c r="B316" s="18"/>
      <c r="C316" s="63">
        <f>COUNTIF(Auditinvoer!$D$3:$D$1002,A316)</f>
        <v>0</v>
      </c>
      <c r="D316" s="67" t="str">
        <f t="array" ref="D316">IF(A316=0,"",MAX(IF(Auditinvoer!$D$3:$D$1002=A316,Auditinvoer!$K$3:$K$1002,"")))</f>
        <v/>
      </c>
    </row>
    <row r="317" spans="1:4" x14ac:dyDescent="0.3">
      <c r="A317" s="17"/>
      <c r="B317" s="18"/>
      <c r="C317" s="63">
        <f>COUNTIF(Auditinvoer!$D$3:$D$1002,A317)</f>
        <v>0</v>
      </c>
      <c r="D317" s="67" t="str">
        <f t="array" ref="D317">IF(A317=0,"",MAX(IF(Auditinvoer!$D$3:$D$1002=A317,Auditinvoer!$K$3:$K$1002,"")))</f>
        <v/>
      </c>
    </row>
    <row r="318" spans="1:4" x14ac:dyDescent="0.3">
      <c r="A318" s="17"/>
      <c r="B318" s="18"/>
      <c r="C318" s="63">
        <f>COUNTIF(Auditinvoer!$D$3:$D$1002,A318)</f>
        <v>0</v>
      </c>
      <c r="D318" s="67" t="str">
        <f t="array" ref="D318">IF(A318=0,"",MAX(IF(Auditinvoer!$D$3:$D$1002=A318,Auditinvoer!$K$3:$K$1002,"")))</f>
        <v/>
      </c>
    </row>
    <row r="319" spans="1:4" x14ac:dyDescent="0.3">
      <c r="A319" s="17"/>
      <c r="B319" s="18"/>
      <c r="C319" s="63">
        <f>COUNTIF(Auditinvoer!$D$3:$D$1002,A319)</f>
        <v>0</v>
      </c>
      <c r="D319" s="67" t="str">
        <f t="array" ref="D319">IF(A319=0,"",MAX(IF(Auditinvoer!$D$3:$D$1002=A319,Auditinvoer!$K$3:$K$1002,"")))</f>
        <v/>
      </c>
    </row>
    <row r="320" spans="1:4" x14ac:dyDescent="0.3">
      <c r="A320" s="17"/>
      <c r="B320" s="18"/>
      <c r="C320" s="63">
        <f>COUNTIF(Auditinvoer!$D$3:$D$1002,A320)</f>
        <v>0</v>
      </c>
      <c r="D320" s="67" t="str">
        <f t="array" ref="D320">IF(A320=0,"",MAX(IF(Auditinvoer!$D$3:$D$1002=A320,Auditinvoer!$K$3:$K$1002,"")))</f>
        <v/>
      </c>
    </row>
    <row r="321" spans="1:4" x14ac:dyDescent="0.3">
      <c r="A321" s="17"/>
      <c r="B321" s="18"/>
      <c r="C321" s="63">
        <f>COUNTIF(Auditinvoer!$D$3:$D$1002,A321)</f>
        <v>0</v>
      </c>
      <c r="D321" s="67" t="str">
        <f t="array" ref="D321">IF(A321=0,"",MAX(IF(Auditinvoer!$D$3:$D$1002=A321,Auditinvoer!$K$3:$K$1002,"")))</f>
        <v/>
      </c>
    </row>
    <row r="322" spans="1:4" x14ac:dyDescent="0.3">
      <c r="A322" s="17"/>
      <c r="B322" s="18"/>
      <c r="C322" s="63">
        <f>COUNTIF(Auditinvoer!$D$3:$D$1002,A322)</f>
        <v>0</v>
      </c>
      <c r="D322" s="67" t="str">
        <f t="array" ref="D322">IF(A322=0,"",MAX(IF(Auditinvoer!$D$3:$D$1002=A322,Auditinvoer!$K$3:$K$1002,"")))</f>
        <v/>
      </c>
    </row>
    <row r="323" spans="1:4" x14ac:dyDescent="0.3">
      <c r="A323" s="17"/>
      <c r="B323" s="18"/>
      <c r="C323" s="63">
        <f>COUNTIF(Auditinvoer!$D$3:$D$1002,A323)</f>
        <v>0</v>
      </c>
      <c r="D323" s="67" t="str">
        <f t="array" ref="D323">IF(A323=0,"",MAX(IF(Auditinvoer!$D$3:$D$1002=A323,Auditinvoer!$K$3:$K$1002,"")))</f>
        <v/>
      </c>
    </row>
    <row r="324" spans="1:4" x14ac:dyDescent="0.3">
      <c r="A324" s="17"/>
      <c r="B324" s="18"/>
      <c r="C324" s="63">
        <f>COUNTIF(Auditinvoer!$D$3:$D$1002,A324)</f>
        <v>0</v>
      </c>
      <c r="D324" s="67" t="str">
        <f t="array" ref="D324">IF(A324=0,"",MAX(IF(Auditinvoer!$D$3:$D$1002=A324,Auditinvoer!$K$3:$K$1002,"")))</f>
        <v/>
      </c>
    </row>
    <row r="325" spans="1:4" x14ac:dyDescent="0.3">
      <c r="A325" s="17"/>
      <c r="B325" s="18"/>
      <c r="C325" s="63">
        <f>COUNTIF(Auditinvoer!$D$3:$D$1002,A325)</f>
        <v>0</v>
      </c>
      <c r="D325" s="67" t="str">
        <f t="array" ref="D325">IF(A325=0,"",MAX(IF(Auditinvoer!$D$3:$D$1002=A325,Auditinvoer!$K$3:$K$1002,"")))</f>
        <v/>
      </c>
    </row>
    <row r="326" spans="1:4" x14ac:dyDescent="0.3">
      <c r="A326" s="17"/>
      <c r="B326" s="18"/>
      <c r="C326" s="63">
        <f>COUNTIF(Auditinvoer!$D$3:$D$1002,A326)</f>
        <v>0</v>
      </c>
      <c r="D326" s="67" t="str">
        <f t="array" ref="D326">IF(A326=0,"",MAX(IF(Auditinvoer!$D$3:$D$1002=A326,Auditinvoer!$K$3:$K$1002,"")))</f>
        <v/>
      </c>
    </row>
    <row r="327" spans="1:4" x14ac:dyDescent="0.3">
      <c r="A327" s="17"/>
      <c r="B327" s="18"/>
      <c r="C327" s="63">
        <f>COUNTIF(Auditinvoer!$D$3:$D$1002,A327)</f>
        <v>0</v>
      </c>
      <c r="D327" s="67" t="str">
        <f t="array" ref="D327">IF(A327=0,"",MAX(IF(Auditinvoer!$D$3:$D$1002=A327,Auditinvoer!$K$3:$K$1002,"")))</f>
        <v/>
      </c>
    </row>
    <row r="328" spans="1:4" x14ac:dyDescent="0.3">
      <c r="A328" s="17"/>
      <c r="B328" s="18"/>
      <c r="C328" s="63">
        <f>COUNTIF(Auditinvoer!$D$3:$D$1002,A328)</f>
        <v>0</v>
      </c>
      <c r="D328" s="67" t="str">
        <f t="array" ref="D328">IF(A328=0,"",MAX(IF(Auditinvoer!$D$3:$D$1002=A328,Auditinvoer!$K$3:$K$1002,"")))</f>
        <v/>
      </c>
    </row>
    <row r="329" spans="1:4" x14ac:dyDescent="0.3">
      <c r="A329" s="17"/>
      <c r="B329" s="18"/>
      <c r="C329" s="63">
        <f>COUNTIF(Auditinvoer!$D$3:$D$1002,A329)</f>
        <v>0</v>
      </c>
      <c r="D329" s="67" t="str">
        <f t="array" ref="D329">IF(A329=0,"",MAX(IF(Auditinvoer!$D$3:$D$1002=A329,Auditinvoer!$K$3:$K$1002,"")))</f>
        <v/>
      </c>
    </row>
    <row r="330" spans="1:4" x14ac:dyDescent="0.3">
      <c r="A330" s="17"/>
      <c r="B330" s="18"/>
      <c r="C330" s="63">
        <f>COUNTIF(Auditinvoer!$D$3:$D$1002,A330)</f>
        <v>0</v>
      </c>
      <c r="D330" s="67" t="str">
        <f t="array" ref="D330">IF(A330=0,"",MAX(IF(Auditinvoer!$D$3:$D$1002=A330,Auditinvoer!$K$3:$K$1002,"")))</f>
        <v/>
      </c>
    </row>
    <row r="331" spans="1:4" x14ac:dyDescent="0.3">
      <c r="A331" s="17"/>
      <c r="B331" s="18"/>
      <c r="C331" s="63">
        <f>COUNTIF(Auditinvoer!$D$3:$D$1002,A331)</f>
        <v>0</v>
      </c>
      <c r="D331" s="67" t="str">
        <f t="array" ref="D331">IF(A331=0,"",MAX(IF(Auditinvoer!$D$3:$D$1002=A331,Auditinvoer!$K$3:$K$1002,"")))</f>
        <v/>
      </c>
    </row>
    <row r="332" spans="1:4" x14ac:dyDescent="0.3">
      <c r="A332" s="17"/>
      <c r="B332" s="18"/>
      <c r="C332" s="63">
        <f>COUNTIF(Auditinvoer!$D$3:$D$1002,A332)</f>
        <v>0</v>
      </c>
      <c r="D332" s="67" t="str">
        <f t="array" ref="D332">IF(A332=0,"",MAX(IF(Auditinvoer!$D$3:$D$1002=A332,Auditinvoer!$K$3:$K$1002,"")))</f>
        <v/>
      </c>
    </row>
    <row r="333" spans="1:4" x14ac:dyDescent="0.3">
      <c r="A333" s="17"/>
      <c r="B333" s="18"/>
      <c r="C333" s="63">
        <f>COUNTIF(Auditinvoer!$D$3:$D$1002,A333)</f>
        <v>0</v>
      </c>
      <c r="D333" s="67" t="str">
        <f t="array" ref="D333">IF(A333=0,"",MAX(IF(Auditinvoer!$D$3:$D$1002=A333,Auditinvoer!$K$3:$K$1002,"")))</f>
        <v/>
      </c>
    </row>
    <row r="334" spans="1:4" x14ac:dyDescent="0.3">
      <c r="A334" s="17"/>
      <c r="B334" s="18"/>
      <c r="C334" s="63">
        <f>COUNTIF(Auditinvoer!$D$3:$D$1002,A334)</f>
        <v>0</v>
      </c>
      <c r="D334" s="67" t="str">
        <f t="array" ref="D334">IF(A334=0,"",MAX(IF(Auditinvoer!$D$3:$D$1002=A334,Auditinvoer!$K$3:$K$1002,"")))</f>
        <v/>
      </c>
    </row>
    <row r="335" spans="1:4" x14ac:dyDescent="0.3">
      <c r="A335" s="17"/>
      <c r="B335" s="18"/>
      <c r="C335" s="63">
        <f>COUNTIF(Auditinvoer!$D$3:$D$1002,A335)</f>
        <v>0</v>
      </c>
      <c r="D335" s="67" t="str">
        <f t="array" ref="D335">IF(A335=0,"",MAX(IF(Auditinvoer!$D$3:$D$1002=A335,Auditinvoer!$K$3:$K$1002,"")))</f>
        <v/>
      </c>
    </row>
    <row r="336" spans="1:4" x14ac:dyDescent="0.3">
      <c r="A336" s="17"/>
      <c r="B336" s="18"/>
      <c r="C336" s="63">
        <f>COUNTIF(Auditinvoer!$D$3:$D$1002,A336)</f>
        <v>0</v>
      </c>
      <c r="D336" s="67" t="str">
        <f t="array" ref="D336">IF(A336=0,"",MAX(IF(Auditinvoer!$D$3:$D$1002=A336,Auditinvoer!$K$3:$K$1002,"")))</f>
        <v/>
      </c>
    </row>
    <row r="337" spans="1:4" x14ac:dyDescent="0.3">
      <c r="A337" s="17"/>
      <c r="B337" s="18"/>
      <c r="C337" s="63">
        <f>COUNTIF(Auditinvoer!$D$3:$D$1002,A337)</f>
        <v>0</v>
      </c>
      <c r="D337" s="67" t="str">
        <f t="array" ref="D337">IF(A337=0,"",MAX(IF(Auditinvoer!$D$3:$D$1002=A337,Auditinvoer!$K$3:$K$1002,"")))</f>
        <v/>
      </c>
    </row>
    <row r="338" spans="1:4" x14ac:dyDescent="0.3">
      <c r="A338" s="17"/>
      <c r="B338" s="18"/>
      <c r="C338" s="63">
        <f>COUNTIF(Auditinvoer!$D$3:$D$1002,A338)</f>
        <v>0</v>
      </c>
      <c r="D338" s="67" t="str">
        <f t="array" ref="D338">IF(A338=0,"",MAX(IF(Auditinvoer!$D$3:$D$1002=A338,Auditinvoer!$K$3:$K$1002,"")))</f>
        <v/>
      </c>
    </row>
    <row r="339" spans="1:4" x14ac:dyDescent="0.3">
      <c r="A339" s="17"/>
      <c r="B339" s="18"/>
      <c r="C339" s="63">
        <f>COUNTIF(Auditinvoer!$D$3:$D$1002,A339)</f>
        <v>0</v>
      </c>
      <c r="D339" s="67" t="str">
        <f t="array" ref="D339">IF(A339=0,"",MAX(IF(Auditinvoer!$D$3:$D$1002=A339,Auditinvoer!$K$3:$K$1002,"")))</f>
        <v/>
      </c>
    </row>
    <row r="340" spans="1:4" x14ac:dyDescent="0.3">
      <c r="A340" s="17"/>
      <c r="B340" s="18"/>
      <c r="C340" s="63">
        <f>COUNTIF(Auditinvoer!$D$3:$D$1002,A340)</f>
        <v>0</v>
      </c>
      <c r="D340" s="67" t="str">
        <f t="array" ref="D340">IF(A340=0,"",MAX(IF(Auditinvoer!$D$3:$D$1002=A340,Auditinvoer!$K$3:$K$1002,"")))</f>
        <v/>
      </c>
    </row>
    <row r="341" spans="1:4" x14ac:dyDescent="0.3">
      <c r="A341" s="17"/>
      <c r="B341" s="18"/>
      <c r="C341" s="63">
        <f>COUNTIF(Auditinvoer!$D$3:$D$1002,A341)</f>
        <v>0</v>
      </c>
      <c r="D341" s="67" t="str">
        <f t="array" ref="D341">IF(A341=0,"",MAX(IF(Auditinvoer!$D$3:$D$1002=A341,Auditinvoer!$K$3:$K$1002,"")))</f>
        <v/>
      </c>
    </row>
    <row r="342" spans="1:4" x14ac:dyDescent="0.3">
      <c r="A342" s="17"/>
      <c r="B342" s="18"/>
      <c r="C342" s="63">
        <f>COUNTIF(Auditinvoer!$D$3:$D$1002,A342)</f>
        <v>0</v>
      </c>
      <c r="D342" s="67" t="str">
        <f t="array" ref="D342">IF(A342=0,"",MAX(IF(Auditinvoer!$D$3:$D$1002=A342,Auditinvoer!$K$3:$K$1002,"")))</f>
        <v/>
      </c>
    </row>
    <row r="343" spans="1:4" x14ac:dyDescent="0.3">
      <c r="A343" s="17"/>
      <c r="B343" s="18"/>
      <c r="C343" s="63">
        <f>COUNTIF(Auditinvoer!$D$3:$D$1002,A343)</f>
        <v>0</v>
      </c>
      <c r="D343" s="67" t="str">
        <f t="array" ref="D343">IF(A343=0,"",MAX(IF(Auditinvoer!$D$3:$D$1002=A343,Auditinvoer!$K$3:$K$1002,"")))</f>
        <v/>
      </c>
    </row>
    <row r="344" spans="1:4" x14ac:dyDescent="0.3">
      <c r="A344" s="17"/>
      <c r="B344" s="18"/>
      <c r="C344" s="63">
        <f>COUNTIF(Auditinvoer!$D$3:$D$1002,A344)</f>
        <v>0</v>
      </c>
      <c r="D344" s="67" t="str">
        <f t="array" ref="D344">IF(A344=0,"",MAX(IF(Auditinvoer!$D$3:$D$1002=A344,Auditinvoer!$K$3:$K$1002,"")))</f>
        <v/>
      </c>
    </row>
    <row r="345" spans="1:4" x14ac:dyDescent="0.3">
      <c r="A345" s="17"/>
      <c r="B345" s="18"/>
      <c r="C345" s="63">
        <f>COUNTIF(Auditinvoer!$D$3:$D$1002,A345)</f>
        <v>0</v>
      </c>
      <c r="D345" s="67" t="str">
        <f t="array" ref="D345">IF(A345=0,"",MAX(IF(Auditinvoer!$D$3:$D$1002=A345,Auditinvoer!$K$3:$K$1002,"")))</f>
        <v/>
      </c>
    </row>
    <row r="346" spans="1:4" x14ac:dyDescent="0.3">
      <c r="A346" s="17"/>
      <c r="B346" s="18"/>
      <c r="C346" s="63">
        <f>COUNTIF(Auditinvoer!$D$3:$D$1002,A346)</f>
        <v>0</v>
      </c>
      <c r="D346" s="67" t="str">
        <f t="array" ref="D346">IF(A346=0,"",MAX(IF(Auditinvoer!$D$3:$D$1002=A346,Auditinvoer!$K$3:$K$1002,"")))</f>
        <v/>
      </c>
    </row>
    <row r="347" spans="1:4" x14ac:dyDescent="0.3">
      <c r="A347" s="17"/>
      <c r="B347" s="18"/>
      <c r="C347" s="63">
        <f>COUNTIF(Auditinvoer!$D$3:$D$1002,A347)</f>
        <v>0</v>
      </c>
      <c r="D347" s="67" t="str">
        <f t="array" ref="D347">IF(A347=0,"",MAX(IF(Auditinvoer!$D$3:$D$1002=A347,Auditinvoer!$K$3:$K$1002,"")))</f>
        <v/>
      </c>
    </row>
    <row r="348" spans="1:4" x14ac:dyDescent="0.3">
      <c r="A348" s="17"/>
      <c r="B348" s="18"/>
      <c r="C348" s="63">
        <f>COUNTIF(Auditinvoer!$D$3:$D$1002,A348)</f>
        <v>0</v>
      </c>
      <c r="D348" s="67" t="str">
        <f t="array" ref="D348">IF(A348=0,"",MAX(IF(Auditinvoer!$D$3:$D$1002=A348,Auditinvoer!$K$3:$K$1002,"")))</f>
        <v/>
      </c>
    </row>
    <row r="349" spans="1:4" x14ac:dyDescent="0.3">
      <c r="A349" s="17"/>
      <c r="B349" s="18"/>
      <c r="C349" s="63">
        <f>COUNTIF(Auditinvoer!$D$3:$D$1002,A349)</f>
        <v>0</v>
      </c>
      <c r="D349" s="67" t="str">
        <f t="array" ref="D349">IF(A349=0,"",MAX(IF(Auditinvoer!$D$3:$D$1002=A349,Auditinvoer!$K$3:$K$1002,"")))</f>
        <v/>
      </c>
    </row>
    <row r="350" spans="1:4" x14ac:dyDescent="0.3">
      <c r="A350" s="17"/>
      <c r="B350" s="18"/>
      <c r="C350" s="63">
        <f>COUNTIF(Auditinvoer!$D$3:$D$1002,A350)</f>
        <v>0</v>
      </c>
      <c r="D350" s="67" t="str">
        <f t="array" ref="D350">IF(A350=0,"",MAX(IF(Auditinvoer!$D$3:$D$1002=A350,Auditinvoer!$K$3:$K$1002,"")))</f>
        <v/>
      </c>
    </row>
    <row r="351" spans="1:4" x14ac:dyDescent="0.3">
      <c r="A351" s="17"/>
      <c r="B351" s="18"/>
      <c r="C351" s="63">
        <f>COUNTIF(Auditinvoer!$D$3:$D$1002,A351)</f>
        <v>0</v>
      </c>
      <c r="D351" s="67" t="str">
        <f t="array" ref="D351">IF(A351=0,"",MAX(IF(Auditinvoer!$D$3:$D$1002=A351,Auditinvoer!$K$3:$K$1002,"")))</f>
        <v/>
      </c>
    </row>
    <row r="352" spans="1:4" x14ac:dyDescent="0.3">
      <c r="A352" s="17"/>
      <c r="B352" s="18"/>
      <c r="C352" s="63">
        <f>COUNTIF(Auditinvoer!$D$3:$D$1002,A352)</f>
        <v>0</v>
      </c>
      <c r="D352" s="67" t="str">
        <f t="array" ref="D352">IF(A352=0,"",MAX(IF(Auditinvoer!$D$3:$D$1002=A352,Auditinvoer!$K$3:$K$1002,"")))</f>
        <v/>
      </c>
    </row>
    <row r="353" spans="1:4" x14ac:dyDescent="0.3">
      <c r="A353" s="17"/>
      <c r="B353" s="18"/>
      <c r="C353" s="63">
        <f>COUNTIF(Auditinvoer!$D$3:$D$1002,A353)</f>
        <v>0</v>
      </c>
      <c r="D353" s="67" t="str">
        <f t="array" ref="D353">IF(A353=0,"",MAX(IF(Auditinvoer!$D$3:$D$1002=A353,Auditinvoer!$K$3:$K$1002,"")))</f>
        <v/>
      </c>
    </row>
    <row r="354" spans="1:4" x14ac:dyDescent="0.3">
      <c r="A354" s="17"/>
      <c r="B354" s="18"/>
      <c r="C354" s="63">
        <f>COUNTIF(Auditinvoer!$D$3:$D$1002,A354)</f>
        <v>0</v>
      </c>
      <c r="D354" s="67" t="str">
        <f t="array" ref="D354">IF(A354=0,"",MAX(IF(Auditinvoer!$D$3:$D$1002=A354,Auditinvoer!$K$3:$K$1002,"")))</f>
        <v/>
      </c>
    </row>
    <row r="355" spans="1:4" x14ac:dyDescent="0.3">
      <c r="A355" s="17"/>
      <c r="B355" s="18"/>
      <c r="C355" s="63">
        <f>COUNTIF(Auditinvoer!$D$3:$D$1002,A355)</f>
        <v>0</v>
      </c>
      <c r="D355" s="67" t="str">
        <f t="array" ref="D355">IF(A355=0,"",MAX(IF(Auditinvoer!$D$3:$D$1002=A355,Auditinvoer!$K$3:$K$1002,"")))</f>
        <v/>
      </c>
    </row>
    <row r="356" spans="1:4" x14ac:dyDescent="0.3">
      <c r="A356" s="17"/>
      <c r="B356" s="18"/>
      <c r="C356" s="63">
        <f>COUNTIF(Auditinvoer!$D$3:$D$1002,A356)</f>
        <v>0</v>
      </c>
      <c r="D356" s="67" t="str">
        <f t="array" ref="D356">IF(A356=0,"",MAX(IF(Auditinvoer!$D$3:$D$1002=A356,Auditinvoer!$K$3:$K$1002,"")))</f>
        <v/>
      </c>
    </row>
    <row r="357" spans="1:4" x14ac:dyDescent="0.3">
      <c r="A357" s="17"/>
      <c r="B357" s="18"/>
      <c r="C357" s="63">
        <f>COUNTIF(Auditinvoer!$D$3:$D$1002,A357)</f>
        <v>0</v>
      </c>
      <c r="D357" s="67" t="str">
        <f t="array" ref="D357">IF(A357=0,"",MAX(IF(Auditinvoer!$D$3:$D$1002=A357,Auditinvoer!$K$3:$K$1002,"")))</f>
        <v/>
      </c>
    </row>
    <row r="358" spans="1:4" x14ac:dyDescent="0.3">
      <c r="A358" s="17"/>
      <c r="B358" s="18"/>
      <c r="C358" s="63">
        <f>COUNTIF(Auditinvoer!$D$3:$D$1002,A358)</f>
        <v>0</v>
      </c>
      <c r="D358" s="67" t="str">
        <f t="array" ref="D358">IF(A358=0,"",MAX(IF(Auditinvoer!$D$3:$D$1002=A358,Auditinvoer!$K$3:$K$1002,"")))</f>
        <v/>
      </c>
    </row>
    <row r="359" spans="1:4" x14ac:dyDescent="0.3">
      <c r="A359" s="17"/>
      <c r="B359" s="18"/>
      <c r="C359" s="63">
        <f>COUNTIF(Auditinvoer!$D$3:$D$1002,A359)</f>
        <v>0</v>
      </c>
      <c r="D359" s="67" t="str">
        <f t="array" ref="D359">IF(A359=0,"",MAX(IF(Auditinvoer!$D$3:$D$1002=A359,Auditinvoer!$K$3:$K$1002,"")))</f>
        <v/>
      </c>
    </row>
    <row r="360" spans="1:4" x14ac:dyDescent="0.3">
      <c r="A360" s="17"/>
      <c r="B360" s="18"/>
      <c r="C360" s="63">
        <f>COUNTIF(Auditinvoer!$D$3:$D$1002,A360)</f>
        <v>0</v>
      </c>
      <c r="D360" s="67" t="str">
        <f t="array" ref="D360">IF(A360=0,"",MAX(IF(Auditinvoer!$D$3:$D$1002=A360,Auditinvoer!$K$3:$K$1002,"")))</f>
        <v/>
      </c>
    </row>
    <row r="361" spans="1:4" x14ac:dyDescent="0.3">
      <c r="A361" s="17"/>
      <c r="B361" s="18"/>
      <c r="C361" s="63">
        <f>COUNTIF(Auditinvoer!$D$3:$D$1002,A361)</f>
        <v>0</v>
      </c>
      <c r="D361" s="67" t="str">
        <f t="array" ref="D361">IF(A361=0,"",MAX(IF(Auditinvoer!$D$3:$D$1002=A361,Auditinvoer!$K$3:$K$1002,"")))</f>
        <v/>
      </c>
    </row>
    <row r="362" spans="1:4" x14ac:dyDescent="0.3">
      <c r="A362" s="17"/>
      <c r="B362" s="18"/>
      <c r="C362" s="63">
        <f>COUNTIF(Auditinvoer!$D$3:$D$1002,A362)</f>
        <v>0</v>
      </c>
      <c r="D362" s="67" t="str">
        <f t="array" ref="D362">IF(A362=0,"",MAX(IF(Auditinvoer!$D$3:$D$1002=A362,Auditinvoer!$K$3:$K$1002,"")))</f>
        <v/>
      </c>
    </row>
    <row r="363" spans="1:4" x14ac:dyDescent="0.3">
      <c r="A363" s="17"/>
      <c r="B363" s="18"/>
      <c r="C363" s="63">
        <f>COUNTIF(Auditinvoer!$D$3:$D$1002,A363)</f>
        <v>0</v>
      </c>
      <c r="D363" s="67" t="str">
        <f t="array" ref="D363">IF(A363=0,"",MAX(IF(Auditinvoer!$D$3:$D$1002=A363,Auditinvoer!$K$3:$K$1002,"")))</f>
        <v/>
      </c>
    </row>
    <row r="364" spans="1:4" x14ac:dyDescent="0.3">
      <c r="A364" s="17"/>
      <c r="B364" s="18"/>
      <c r="C364" s="63">
        <f>COUNTIF(Auditinvoer!$D$3:$D$1002,A364)</f>
        <v>0</v>
      </c>
      <c r="D364" s="67" t="str">
        <f t="array" ref="D364">IF(A364=0,"",MAX(IF(Auditinvoer!$D$3:$D$1002=A364,Auditinvoer!$K$3:$K$1002,"")))</f>
        <v/>
      </c>
    </row>
    <row r="365" spans="1:4" x14ac:dyDescent="0.3">
      <c r="A365" s="17"/>
      <c r="B365" s="18"/>
      <c r="C365" s="63">
        <f>COUNTIF(Auditinvoer!$D$3:$D$1002,A365)</f>
        <v>0</v>
      </c>
      <c r="D365" s="67" t="str">
        <f t="array" ref="D365">IF(A365=0,"",MAX(IF(Auditinvoer!$D$3:$D$1002=A365,Auditinvoer!$K$3:$K$1002,"")))</f>
        <v/>
      </c>
    </row>
    <row r="366" spans="1:4" x14ac:dyDescent="0.3">
      <c r="A366" s="17"/>
      <c r="B366" s="18"/>
      <c r="C366" s="63">
        <f>COUNTIF(Auditinvoer!$D$3:$D$1002,A366)</f>
        <v>0</v>
      </c>
      <c r="D366" s="67" t="str">
        <f t="array" ref="D366">IF(A366=0,"",MAX(IF(Auditinvoer!$D$3:$D$1002=A366,Auditinvoer!$K$3:$K$1002,"")))</f>
        <v/>
      </c>
    </row>
    <row r="367" spans="1:4" x14ac:dyDescent="0.3">
      <c r="A367" s="17"/>
      <c r="B367" s="18"/>
      <c r="C367" s="63">
        <f>COUNTIF(Auditinvoer!$D$3:$D$1002,A367)</f>
        <v>0</v>
      </c>
      <c r="D367" s="67" t="str">
        <f t="array" ref="D367">IF(A367=0,"",MAX(IF(Auditinvoer!$D$3:$D$1002=A367,Auditinvoer!$K$3:$K$1002,"")))</f>
        <v/>
      </c>
    </row>
    <row r="368" spans="1:4" x14ac:dyDescent="0.3">
      <c r="A368" s="17"/>
      <c r="B368" s="18"/>
      <c r="C368" s="63">
        <f>COUNTIF(Auditinvoer!$D$3:$D$1002,A368)</f>
        <v>0</v>
      </c>
      <c r="D368" s="67" t="str">
        <f t="array" ref="D368">IF(A368=0,"",MAX(IF(Auditinvoer!$D$3:$D$1002=A368,Auditinvoer!$K$3:$K$1002,"")))</f>
        <v/>
      </c>
    </row>
    <row r="369" spans="1:4" x14ac:dyDescent="0.3">
      <c r="A369" s="17"/>
      <c r="B369" s="18"/>
      <c r="C369" s="63">
        <f>COUNTIF(Auditinvoer!$D$3:$D$1002,A369)</f>
        <v>0</v>
      </c>
      <c r="D369" s="67" t="str">
        <f t="array" ref="D369">IF(A369=0,"",MAX(IF(Auditinvoer!$D$3:$D$1002=A369,Auditinvoer!$K$3:$K$1002,"")))</f>
        <v/>
      </c>
    </row>
    <row r="370" spans="1:4" x14ac:dyDescent="0.3">
      <c r="A370" s="17"/>
      <c r="B370" s="18"/>
      <c r="C370" s="63">
        <f>COUNTIF(Auditinvoer!$D$3:$D$1002,A370)</f>
        <v>0</v>
      </c>
      <c r="D370" s="67" t="str">
        <f t="array" ref="D370">IF(A370=0,"",MAX(IF(Auditinvoer!$D$3:$D$1002=A370,Auditinvoer!$K$3:$K$1002,"")))</f>
        <v/>
      </c>
    </row>
    <row r="371" spans="1:4" x14ac:dyDescent="0.3">
      <c r="A371" s="17"/>
      <c r="B371" s="18"/>
      <c r="C371" s="63">
        <f>COUNTIF(Auditinvoer!$D$3:$D$1002,A371)</f>
        <v>0</v>
      </c>
      <c r="D371" s="67" t="str">
        <f t="array" ref="D371">IF(A371=0,"",MAX(IF(Auditinvoer!$D$3:$D$1002=A371,Auditinvoer!$K$3:$K$1002,"")))</f>
        <v/>
      </c>
    </row>
    <row r="372" spans="1:4" x14ac:dyDescent="0.3">
      <c r="A372" s="17"/>
      <c r="B372" s="18"/>
      <c r="C372" s="63">
        <f>COUNTIF(Auditinvoer!$D$3:$D$1002,A372)</f>
        <v>0</v>
      </c>
      <c r="D372" s="67" t="str">
        <f t="array" ref="D372">IF(A372=0,"",MAX(IF(Auditinvoer!$D$3:$D$1002=A372,Auditinvoer!$K$3:$K$1002,"")))</f>
        <v/>
      </c>
    </row>
    <row r="373" spans="1:4" x14ac:dyDescent="0.3">
      <c r="A373" s="17"/>
      <c r="B373" s="18"/>
      <c r="C373" s="63">
        <f>COUNTIF(Auditinvoer!$D$3:$D$1002,A373)</f>
        <v>0</v>
      </c>
      <c r="D373" s="67" t="str">
        <f t="array" ref="D373">IF(A373=0,"",MAX(IF(Auditinvoer!$D$3:$D$1002=A373,Auditinvoer!$K$3:$K$1002,"")))</f>
        <v/>
      </c>
    </row>
    <row r="374" spans="1:4" x14ac:dyDescent="0.3">
      <c r="A374" s="17"/>
      <c r="B374" s="18"/>
      <c r="C374" s="63">
        <f>COUNTIF(Auditinvoer!$D$3:$D$1002,A374)</f>
        <v>0</v>
      </c>
      <c r="D374" s="67" t="str">
        <f t="array" ref="D374">IF(A374=0,"",MAX(IF(Auditinvoer!$D$3:$D$1002=A374,Auditinvoer!$K$3:$K$1002,"")))</f>
        <v/>
      </c>
    </row>
    <row r="375" spans="1:4" x14ac:dyDescent="0.3">
      <c r="A375" s="17"/>
      <c r="B375" s="18"/>
      <c r="C375" s="63">
        <f>COUNTIF(Auditinvoer!$D$3:$D$1002,A375)</f>
        <v>0</v>
      </c>
      <c r="D375" s="67" t="str">
        <f t="array" ref="D375">IF(A375=0,"",MAX(IF(Auditinvoer!$D$3:$D$1002=A375,Auditinvoer!$K$3:$K$1002,"")))</f>
        <v/>
      </c>
    </row>
    <row r="376" spans="1:4" x14ac:dyDescent="0.3">
      <c r="A376" s="17"/>
      <c r="B376" s="18"/>
      <c r="C376" s="63">
        <f>COUNTIF(Auditinvoer!$D$3:$D$1002,A376)</f>
        <v>0</v>
      </c>
      <c r="D376" s="67" t="str">
        <f t="array" ref="D376">IF(A376=0,"",MAX(IF(Auditinvoer!$D$3:$D$1002=A376,Auditinvoer!$K$3:$K$1002,"")))</f>
        <v/>
      </c>
    </row>
    <row r="377" spans="1:4" x14ac:dyDescent="0.3">
      <c r="A377" s="17"/>
      <c r="B377" s="18"/>
      <c r="C377" s="63">
        <f>COUNTIF(Auditinvoer!$D$3:$D$1002,A377)</f>
        <v>0</v>
      </c>
      <c r="D377" s="67" t="str">
        <f t="array" ref="D377">IF(A377=0,"",MAX(IF(Auditinvoer!$D$3:$D$1002=A377,Auditinvoer!$K$3:$K$1002,"")))</f>
        <v/>
      </c>
    </row>
    <row r="378" spans="1:4" x14ac:dyDescent="0.3">
      <c r="A378" s="17"/>
      <c r="B378" s="18"/>
      <c r="C378" s="63">
        <f>COUNTIF(Auditinvoer!$D$3:$D$1002,A378)</f>
        <v>0</v>
      </c>
      <c r="D378" s="67" t="str">
        <f t="array" ref="D378">IF(A378=0,"",MAX(IF(Auditinvoer!$D$3:$D$1002=A378,Auditinvoer!$K$3:$K$1002,"")))</f>
        <v/>
      </c>
    </row>
    <row r="379" spans="1:4" x14ac:dyDescent="0.3">
      <c r="A379" s="17"/>
      <c r="B379" s="18"/>
      <c r="C379" s="63">
        <f>COUNTIF(Auditinvoer!$D$3:$D$1002,A379)</f>
        <v>0</v>
      </c>
      <c r="D379" s="67" t="str">
        <f t="array" ref="D379">IF(A379=0,"",MAX(IF(Auditinvoer!$D$3:$D$1002=A379,Auditinvoer!$K$3:$K$1002,"")))</f>
        <v/>
      </c>
    </row>
    <row r="380" spans="1:4" x14ac:dyDescent="0.3">
      <c r="A380" s="17"/>
      <c r="B380" s="18"/>
      <c r="C380" s="63">
        <f>COUNTIF(Auditinvoer!$D$3:$D$1002,A380)</f>
        <v>0</v>
      </c>
      <c r="D380" s="67" t="str">
        <f t="array" ref="D380">IF(A380=0,"",MAX(IF(Auditinvoer!$D$3:$D$1002=A380,Auditinvoer!$K$3:$K$1002,"")))</f>
        <v/>
      </c>
    </row>
    <row r="381" spans="1:4" x14ac:dyDescent="0.3">
      <c r="A381" s="17"/>
      <c r="B381" s="18"/>
      <c r="C381" s="63">
        <f>COUNTIF(Auditinvoer!$D$3:$D$1002,A381)</f>
        <v>0</v>
      </c>
      <c r="D381" s="67" t="str">
        <f t="array" ref="D381">IF(A381=0,"",MAX(IF(Auditinvoer!$D$3:$D$1002=A381,Auditinvoer!$K$3:$K$1002,"")))</f>
        <v/>
      </c>
    </row>
    <row r="382" spans="1:4" x14ac:dyDescent="0.3">
      <c r="A382" s="17"/>
      <c r="B382" s="18"/>
      <c r="C382" s="63">
        <f>COUNTIF(Auditinvoer!$D$3:$D$1002,A382)</f>
        <v>0</v>
      </c>
      <c r="D382" s="67" t="str">
        <f t="array" ref="D382">IF(A382=0,"",MAX(IF(Auditinvoer!$D$3:$D$1002=A382,Auditinvoer!$K$3:$K$1002,"")))</f>
        <v/>
      </c>
    </row>
    <row r="383" spans="1:4" x14ac:dyDescent="0.3">
      <c r="A383" s="17"/>
      <c r="B383" s="18"/>
      <c r="C383" s="63">
        <f>COUNTIF(Auditinvoer!$D$3:$D$1002,A383)</f>
        <v>0</v>
      </c>
      <c r="D383" s="67" t="str">
        <f t="array" ref="D383">IF(A383=0,"",MAX(IF(Auditinvoer!$D$3:$D$1002=A383,Auditinvoer!$K$3:$K$1002,"")))</f>
        <v/>
      </c>
    </row>
    <row r="384" spans="1:4" x14ac:dyDescent="0.3">
      <c r="A384" s="17"/>
      <c r="B384" s="18"/>
      <c r="C384" s="63">
        <f>COUNTIF(Auditinvoer!$D$3:$D$1002,A384)</f>
        <v>0</v>
      </c>
      <c r="D384" s="67" t="str">
        <f t="array" ref="D384">IF(A384=0,"",MAX(IF(Auditinvoer!$D$3:$D$1002=A384,Auditinvoer!$K$3:$K$1002,"")))</f>
        <v/>
      </c>
    </row>
    <row r="385" spans="1:4" x14ac:dyDescent="0.3">
      <c r="A385" s="17"/>
      <c r="B385" s="18"/>
      <c r="C385" s="63">
        <f>COUNTIF(Auditinvoer!$D$3:$D$1002,A385)</f>
        <v>0</v>
      </c>
      <c r="D385" s="67" t="str">
        <f t="array" ref="D385">IF(A385=0,"",MAX(IF(Auditinvoer!$D$3:$D$1002=A385,Auditinvoer!$K$3:$K$1002,"")))</f>
        <v/>
      </c>
    </row>
    <row r="386" spans="1:4" x14ac:dyDescent="0.3">
      <c r="A386" s="17"/>
      <c r="B386" s="18"/>
      <c r="C386" s="63">
        <f>COUNTIF(Auditinvoer!$D$3:$D$1002,A386)</f>
        <v>0</v>
      </c>
      <c r="D386" s="67" t="str">
        <f t="array" ref="D386">IF(A386=0,"",MAX(IF(Auditinvoer!$D$3:$D$1002=A386,Auditinvoer!$K$3:$K$1002,"")))</f>
        <v/>
      </c>
    </row>
    <row r="387" spans="1:4" x14ac:dyDescent="0.3">
      <c r="A387" s="17"/>
      <c r="B387" s="18"/>
      <c r="C387" s="63">
        <f>COUNTIF(Auditinvoer!$D$3:$D$1002,A387)</f>
        <v>0</v>
      </c>
      <c r="D387" s="67" t="str">
        <f t="array" ref="D387">IF(A387=0,"",MAX(IF(Auditinvoer!$D$3:$D$1002=A387,Auditinvoer!$K$3:$K$1002,"")))</f>
        <v/>
      </c>
    </row>
    <row r="388" spans="1:4" x14ac:dyDescent="0.3">
      <c r="A388" s="17"/>
      <c r="B388" s="18"/>
      <c r="C388" s="63">
        <f>COUNTIF(Auditinvoer!$D$3:$D$1002,A388)</f>
        <v>0</v>
      </c>
      <c r="D388" s="67" t="str">
        <f t="array" ref="D388">IF(A388=0,"",MAX(IF(Auditinvoer!$D$3:$D$1002=A388,Auditinvoer!$K$3:$K$1002,"")))</f>
        <v/>
      </c>
    </row>
    <row r="389" spans="1:4" x14ac:dyDescent="0.3">
      <c r="A389" s="17"/>
      <c r="B389" s="18"/>
      <c r="C389" s="63">
        <f>COUNTIF(Auditinvoer!$D$3:$D$1002,A389)</f>
        <v>0</v>
      </c>
      <c r="D389" s="67" t="str">
        <f t="array" ref="D389">IF(A389=0,"",MAX(IF(Auditinvoer!$D$3:$D$1002=A389,Auditinvoer!$K$3:$K$1002,"")))</f>
        <v/>
      </c>
    </row>
    <row r="390" spans="1:4" x14ac:dyDescent="0.3">
      <c r="A390" s="17"/>
      <c r="B390" s="18"/>
      <c r="C390" s="63">
        <f>COUNTIF(Auditinvoer!$D$3:$D$1002,A390)</f>
        <v>0</v>
      </c>
      <c r="D390" s="67" t="str">
        <f t="array" ref="D390">IF(A390=0,"",MAX(IF(Auditinvoer!$D$3:$D$1002=A390,Auditinvoer!$K$3:$K$1002,"")))</f>
        <v/>
      </c>
    </row>
    <row r="391" spans="1:4" x14ac:dyDescent="0.3">
      <c r="A391" s="17"/>
      <c r="B391" s="18"/>
      <c r="C391" s="63">
        <f>COUNTIF(Auditinvoer!$D$3:$D$1002,A391)</f>
        <v>0</v>
      </c>
      <c r="D391" s="67" t="str">
        <f t="array" ref="D391">IF(A391=0,"",MAX(IF(Auditinvoer!$D$3:$D$1002=A391,Auditinvoer!$K$3:$K$1002,"")))</f>
        <v/>
      </c>
    </row>
    <row r="392" spans="1:4" x14ac:dyDescent="0.3">
      <c r="A392" s="17"/>
      <c r="B392" s="18"/>
      <c r="C392" s="63">
        <f>COUNTIF(Auditinvoer!$D$3:$D$1002,A392)</f>
        <v>0</v>
      </c>
      <c r="D392" s="67" t="str">
        <f t="array" ref="D392">IF(A392=0,"",MAX(IF(Auditinvoer!$D$3:$D$1002=A392,Auditinvoer!$K$3:$K$1002,"")))</f>
        <v/>
      </c>
    </row>
    <row r="393" spans="1:4" x14ac:dyDescent="0.3">
      <c r="A393" s="17"/>
      <c r="B393" s="18"/>
      <c r="C393" s="63">
        <f>COUNTIF(Auditinvoer!$D$3:$D$1002,A393)</f>
        <v>0</v>
      </c>
      <c r="D393" s="67" t="str">
        <f t="array" ref="D393">IF(A393=0,"",MAX(IF(Auditinvoer!$D$3:$D$1002=A393,Auditinvoer!$K$3:$K$1002,"")))</f>
        <v/>
      </c>
    </row>
    <row r="394" spans="1:4" x14ac:dyDescent="0.3">
      <c r="A394" s="17"/>
      <c r="B394" s="18"/>
      <c r="C394" s="63">
        <f>COUNTIF(Auditinvoer!$D$3:$D$1002,A394)</f>
        <v>0</v>
      </c>
      <c r="D394" s="67" t="str">
        <f t="array" ref="D394">IF(A394=0,"",MAX(IF(Auditinvoer!$D$3:$D$1002=A394,Auditinvoer!$K$3:$K$1002,"")))</f>
        <v/>
      </c>
    </row>
    <row r="395" spans="1:4" x14ac:dyDescent="0.3">
      <c r="A395" s="17"/>
      <c r="B395" s="18"/>
      <c r="C395" s="63">
        <f>COUNTIF(Auditinvoer!$D$3:$D$1002,A395)</f>
        <v>0</v>
      </c>
      <c r="D395" s="67" t="str">
        <f t="array" ref="D395">IF(A395=0,"",MAX(IF(Auditinvoer!$D$3:$D$1002=A395,Auditinvoer!$K$3:$K$1002,"")))</f>
        <v/>
      </c>
    </row>
    <row r="396" spans="1:4" x14ac:dyDescent="0.3">
      <c r="A396" s="17"/>
      <c r="B396" s="18"/>
      <c r="C396" s="63">
        <f>COUNTIF(Auditinvoer!$D$3:$D$1002,A396)</f>
        <v>0</v>
      </c>
      <c r="D396" s="67" t="str">
        <f t="array" ref="D396">IF(A396=0,"",MAX(IF(Auditinvoer!$D$3:$D$1002=A396,Auditinvoer!$K$3:$K$1002,"")))</f>
        <v/>
      </c>
    </row>
    <row r="397" spans="1:4" x14ac:dyDescent="0.3">
      <c r="A397" s="17"/>
      <c r="B397" s="18"/>
      <c r="C397" s="63">
        <f>COUNTIF(Auditinvoer!$D$3:$D$1002,A397)</f>
        <v>0</v>
      </c>
      <c r="D397" s="67" t="str">
        <f t="array" ref="D397">IF(A397=0,"",MAX(IF(Auditinvoer!$D$3:$D$1002=A397,Auditinvoer!$K$3:$K$1002,"")))</f>
        <v/>
      </c>
    </row>
    <row r="398" spans="1:4" x14ac:dyDescent="0.3">
      <c r="A398" s="17"/>
      <c r="B398" s="18"/>
      <c r="C398" s="63">
        <f>COUNTIF(Auditinvoer!$D$3:$D$1002,A398)</f>
        <v>0</v>
      </c>
      <c r="D398" s="67" t="str">
        <f t="array" ref="D398">IF(A398=0,"",MAX(IF(Auditinvoer!$D$3:$D$1002=A398,Auditinvoer!$K$3:$K$1002,"")))</f>
        <v/>
      </c>
    </row>
    <row r="399" spans="1:4" x14ac:dyDescent="0.3">
      <c r="A399" s="17"/>
      <c r="B399" s="18"/>
      <c r="C399" s="63">
        <f>COUNTIF(Auditinvoer!$D$3:$D$1002,A399)</f>
        <v>0</v>
      </c>
      <c r="D399" s="67" t="str">
        <f t="array" ref="D399">IF(A399=0,"",MAX(IF(Auditinvoer!$D$3:$D$1002=A399,Auditinvoer!$K$3:$K$1002,"")))</f>
        <v/>
      </c>
    </row>
    <row r="400" spans="1:4" x14ac:dyDescent="0.3">
      <c r="A400" s="17"/>
      <c r="B400" s="18"/>
      <c r="C400" s="63">
        <f>COUNTIF(Auditinvoer!$D$3:$D$1002,A400)</f>
        <v>0</v>
      </c>
      <c r="D400" s="67" t="str">
        <f t="array" ref="D400">IF(A400=0,"",MAX(IF(Auditinvoer!$D$3:$D$1002=A400,Auditinvoer!$K$3:$K$1002,"")))</f>
        <v/>
      </c>
    </row>
    <row r="401" spans="1:4" x14ac:dyDescent="0.3">
      <c r="A401" s="17"/>
      <c r="B401" s="18"/>
      <c r="C401" s="63">
        <f>COUNTIF(Auditinvoer!$D$3:$D$1002,A401)</f>
        <v>0</v>
      </c>
      <c r="D401" s="67" t="str">
        <f t="array" ref="D401">IF(A401=0,"",MAX(IF(Auditinvoer!$D$3:$D$1002=A401,Auditinvoer!$K$3:$K$1002,"")))</f>
        <v/>
      </c>
    </row>
    <row r="402" spans="1:4" x14ac:dyDescent="0.3">
      <c r="A402" s="17"/>
      <c r="B402" s="18"/>
      <c r="C402" s="63">
        <f>COUNTIF(Auditinvoer!$D$3:$D$1002,A402)</f>
        <v>0</v>
      </c>
      <c r="D402" s="67" t="str">
        <f t="array" ref="D402">IF(A402=0,"",MAX(IF(Auditinvoer!$D$3:$D$1002=A402,Auditinvoer!$K$3:$K$1002,"")))</f>
        <v/>
      </c>
    </row>
    <row r="403" spans="1:4" x14ac:dyDescent="0.3">
      <c r="A403" s="17"/>
      <c r="B403" s="18"/>
      <c r="C403" s="63">
        <f>COUNTIF(Auditinvoer!$D$3:$D$1002,A403)</f>
        <v>0</v>
      </c>
      <c r="D403" s="67" t="str">
        <f t="array" ref="D403">IF(A403=0,"",MAX(IF(Auditinvoer!$D$3:$D$1002=A403,Auditinvoer!$K$3:$K$1002,"")))</f>
        <v/>
      </c>
    </row>
    <row r="404" spans="1:4" x14ac:dyDescent="0.3">
      <c r="A404" s="17"/>
      <c r="B404" s="18"/>
      <c r="C404" s="63">
        <f>COUNTIF(Auditinvoer!$D$3:$D$1002,A404)</f>
        <v>0</v>
      </c>
      <c r="D404" s="67" t="str">
        <f t="array" ref="D404">IF(A404=0,"",MAX(IF(Auditinvoer!$D$3:$D$1002=A404,Auditinvoer!$K$3:$K$1002,"")))</f>
        <v/>
      </c>
    </row>
    <row r="405" spans="1:4" x14ac:dyDescent="0.3">
      <c r="A405" s="17"/>
      <c r="B405" s="18"/>
      <c r="C405" s="63">
        <f>COUNTIF(Auditinvoer!$D$3:$D$1002,A405)</f>
        <v>0</v>
      </c>
      <c r="D405" s="67" t="str">
        <f t="array" ref="D405">IF(A405=0,"",MAX(IF(Auditinvoer!$D$3:$D$1002=A405,Auditinvoer!$K$3:$K$1002,"")))</f>
        <v/>
      </c>
    </row>
    <row r="406" spans="1:4" x14ac:dyDescent="0.3">
      <c r="A406" s="17"/>
      <c r="B406" s="18"/>
      <c r="C406" s="63">
        <f>COUNTIF(Auditinvoer!$D$3:$D$1002,A406)</f>
        <v>0</v>
      </c>
      <c r="D406" s="67" t="str">
        <f t="array" ref="D406">IF(A406=0,"",MAX(IF(Auditinvoer!$D$3:$D$1002=A406,Auditinvoer!$K$3:$K$1002,"")))</f>
        <v/>
      </c>
    </row>
    <row r="407" spans="1:4" x14ac:dyDescent="0.3">
      <c r="A407" s="17"/>
      <c r="B407" s="18"/>
      <c r="C407" s="63">
        <f>COUNTIF(Auditinvoer!$D$3:$D$1002,A407)</f>
        <v>0</v>
      </c>
      <c r="D407" s="67" t="str">
        <f t="array" ref="D407">IF(A407=0,"",MAX(IF(Auditinvoer!$D$3:$D$1002=A407,Auditinvoer!$K$3:$K$1002,"")))</f>
        <v/>
      </c>
    </row>
    <row r="408" spans="1:4" x14ac:dyDescent="0.3">
      <c r="A408" s="17"/>
      <c r="B408" s="18"/>
      <c r="C408" s="63">
        <f>COUNTIF(Auditinvoer!$D$3:$D$1002,A408)</f>
        <v>0</v>
      </c>
      <c r="D408" s="67" t="str">
        <f t="array" ref="D408">IF(A408=0,"",MAX(IF(Auditinvoer!$D$3:$D$1002=A408,Auditinvoer!$K$3:$K$1002,"")))</f>
        <v/>
      </c>
    </row>
    <row r="409" spans="1:4" x14ac:dyDescent="0.3">
      <c r="A409" s="17"/>
      <c r="B409" s="18"/>
      <c r="C409" s="63">
        <f>COUNTIF(Auditinvoer!$D$3:$D$1002,A409)</f>
        <v>0</v>
      </c>
      <c r="D409" s="67" t="str">
        <f t="array" ref="D409">IF(A409=0,"",MAX(IF(Auditinvoer!$D$3:$D$1002=A409,Auditinvoer!$K$3:$K$1002,"")))</f>
        <v/>
      </c>
    </row>
    <row r="410" spans="1:4" x14ac:dyDescent="0.3">
      <c r="A410" s="17"/>
      <c r="B410" s="18"/>
      <c r="C410" s="63">
        <f>COUNTIF(Auditinvoer!$D$3:$D$1002,A410)</f>
        <v>0</v>
      </c>
      <c r="D410" s="67" t="str">
        <f t="array" ref="D410">IF(A410=0,"",MAX(IF(Auditinvoer!$D$3:$D$1002=A410,Auditinvoer!$K$3:$K$1002,"")))</f>
        <v/>
      </c>
    </row>
    <row r="411" spans="1:4" x14ac:dyDescent="0.3">
      <c r="A411" s="17"/>
      <c r="B411" s="18"/>
      <c r="C411" s="63">
        <f>COUNTIF(Auditinvoer!$D$3:$D$1002,A411)</f>
        <v>0</v>
      </c>
      <c r="D411" s="67" t="str">
        <f t="array" ref="D411">IF(A411=0,"",MAX(IF(Auditinvoer!$D$3:$D$1002=A411,Auditinvoer!$K$3:$K$1002,"")))</f>
        <v/>
      </c>
    </row>
    <row r="412" spans="1:4" x14ac:dyDescent="0.3">
      <c r="A412" s="17"/>
      <c r="B412" s="18"/>
      <c r="C412" s="63">
        <f>COUNTIF(Auditinvoer!$D$3:$D$1002,A412)</f>
        <v>0</v>
      </c>
      <c r="D412" s="67" t="str">
        <f t="array" ref="D412">IF(A412=0,"",MAX(IF(Auditinvoer!$D$3:$D$1002=A412,Auditinvoer!$K$3:$K$1002,"")))</f>
        <v/>
      </c>
    </row>
    <row r="413" spans="1:4" x14ac:dyDescent="0.3">
      <c r="A413" s="17"/>
      <c r="B413" s="18"/>
      <c r="C413" s="63">
        <f>COUNTIF(Auditinvoer!$D$3:$D$1002,A413)</f>
        <v>0</v>
      </c>
      <c r="D413" s="67" t="str">
        <f t="array" ref="D413">IF(A413=0,"",MAX(IF(Auditinvoer!$D$3:$D$1002=A413,Auditinvoer!$K$3:$K$1002,"")))</f>
        <v/>
      </c>
    </row>
    <row r="414" spans="1:4" x14ac:dyDescent="0.3">
      <c r="A414" s="17"/>
      <c r="B414" s="18"/>
      <c r="C414" s="63">
        <f>COUNTIF(Auditinvoer!$D$3:$D$1002,A414)</f>
        <v>0</v>
      </c>
      <c r="D414" s="67" t="str">
        <f t="array" ref="D414">IF(A414=0,"",MAX(IF(Auditinvoer!$D$3:$D$1002=A414,Auditinvoer!$K$3:$K$1002,"")))</f>
        <v/>
      </c>
    </row>
    <row r="415" spans="1:4" x14ac:dyDescent="0.3">
      <c r="A415" s="17"/>
      <c r="B415" s="18"/>
      <c r="C415" s="63">
        <f>COUNTIF(Auditinvoer!$D$3:$D$1002,A415)</f>
        <v>0</v>
      </c>
      <c r="D415" s="67" t="str">
        <f t="array" ref="D415">IF(A415=0,"",MAX(IF(Auditinvoer!$D$3:$D$1002=A415,Auditinvoer!$K$3:$K$1002,"")))</f>
        <v/>
      </c>
    </row>
    <row r="416" spans="1:4" x14ac:dyDescent="0.3">
      <c r="A416" s="17"/>
      <c r="B416" s="18"/>
      <c r="C416" s="63">
        <f>COUNTIF(Auditinvoer!$D$3:$D$1002,A416)</f>
        <v>0</v>
      </c>
      <c r="D416" s="67" t="str">
        <f t="array" ref="D416">IF(A416=0,"",MAX(IF(Auditinvoer!$D$3:$D$1002=A416,Auditinvoer!$K$3:$K$1002,"")))</f>
        <v/>
      </c>
    </row>
    <row r="417" spans="1:4" x14ac:dyDescent="0.3">
      <c r="A417" s="17"/>
      <c r="B417" s="18"/>
      <c r="C417" s="63">
        <f>COUNTIF(Auditinvoer!$D$3:$D$1002,A417)</f>
        <v>0</v>
      </c>
      <c r="D417" s="67" t="str">
        <f t="array" ref="D417">IF(A417=0,"",MAX(IF(Auditinvoer!$D$3:$D$1002=A417,Auditinvoer!$K$3:$K$1002,"")))</f>
        <v/>
      </c>
    </row>
    <row r="418" spans="1:4" x14ac:dyDescent="0.3">
      <c r="A418" s="17"/>
      <c r="B418" s="18"/>
      <c r="C418" s="63">
        <f>COUNTIF(Auditinvoer!$D$3:$D$1002,A418)</f>
        <v>0</v>
      </c>
      <c r="D418" s="67" t="str">
        <f t="array" ref="D418">IF(A418=0,"",MAX(IF(Auditinvoer!$D$3:$D$1002=A418,Auditinvoer!$K$3:$K$1002,"")))</f>
        <v/>
      </c>
    </row>
    <row r="419" spans="1:4" x14ac:dyDescent="0.3">
      <c r="A419" s="17"/>
      <c r="B419" s="18"/>
      <c r="C419" s="63">
        <f>COUNTIF(Auditinvoer!$D$3:$D$1002,A419)</f>
        <v>0</v>
      </c>
      <c r="D419" s="67" t="str">
        <f t="array" ref="D419">IF(A419=0,"",MAX(IF(Auditinvoer!$D$3:$D$1002=A419,Auditinvoer!$K$3:$K$1002,"")))</f>
        <v/>
      </c>
    </row>
    <row r="420" spans="1:4" x14ac:dyDescent="0.3">
      <c r="A420" s="17"/>
      <c r="B420" s="18"/>
      <c r="C420" s="63">
        <f>COUNTIF(Auditinvoer!$D$3:$D$1002,A420)</f>
        <v>0</v>
      </c>
      <c r="D420" s="67" t="str">
        <f t="array" ref="D420">IF(A420=0,"",MAX(IF(Auditinvoer!$D$3:$D$1002=A420,Auditinvoer!$K$3:$K$1002,"")))</f>
        <v/>
      </c>
    </row>
    <row r="421" spans="1:4" x14ac:dyDescent="0.3">
      <c r="A421" s="17"/>
      <c r="B421" s="18"/>
      <c r="C421" s="63">
        <f>COUNTIF(Auditinvoer!$D$3:$D$1002,A421)</f>
        <v>0</v>
      </c>
      <c r="D421" s="67" t="str">
        <f t="array" ref="D421">IF(A421=0,"",MAX(IF(Auditinvoer!$D$3:$D$1002=A421,Auditinvoer!$K$3:$K$1002,"")))</f>
        <v/>
      </c>
    </row>
    <row r="422" spans="1:4" x14ac:dyDescent="0.3">
      <c r="A422" s="17"/>
      <c r="B422" s="18"/>
      <c r="C422" s="63">
        <f>COUNTIF(Auditinvoer!$D$3:$D$1002,A422)</f>
        <v>0</v>
      </c>
      <c r="D422" s="67" t="str">
        <f t="array" ref="D422">IF(A422=0,"",MAX(IF(Auditinvoer!$D$3:$D$1002=A422,Auditinvoer!$K$3:$K$1002,"")))</f>
        <v/>
      </c>
    </row>
    <row r="423" spans="1:4" x14ac:dyDescent="0.3">
      <c r="A423" s="17"/>
      <c r="B423" s="18"/>
      <c r="C423" s="63">
        <f>COUNTIF(Auditinvoer!$D$3:$D$1002,A423)</f>
        <v>0</v>
      </c>
      <c r="D423" s="67" t="str">
        <f t="array" ref="D423">IF(A423=0,"",MAX(IF(Auditinvoer!$D$3:$D$1002=A423,Auditinvoer!$K$3:$K$1002,"")))</f>
        <v/>
      </c>
    </row>
    <row r="424" spans="1:4" x14ac:dyDescent="0.3">
      <c r="A424" s="17"/>
      <c r="B424" s="18"/>
      <c r="C424" s="63">
        <f>COUNTIF(Auditinvoer!$D$3:$D$1002,A424)</f>
        <v>0</v>
      </c>
      <c r="D424" s="67" t="str">
        <f t="array" ref="D424">IF(A424=0,"",MAX(IF(Auditinvoer!$D$3:$D$1002=A424,Auditinvoer!$K$3:$K$1002,"")))</f>
        <v/>
      </c>
    </row>
    <row r="425" spans="1:4" x14ac:dyDescent="0.3">
      <c r="A425" s="17"/>
      <c r="B425" s="18"/>
      <c r="C425" s="63">
        <f>COUNTIF(Auditinvoer!$D$3:$D$1002,A425)</f>
        <v>0</v>
      </c>
      <c r="D425" s="67" t="str">
        <f t="array" ref="D425">IF(A425=0,"",MAX(IF(Auditinvoer!$D$3:$D$1002=A425,Auditinvoer!$K$3:$K$1002,"")))</f>
        <v/>
      </c>
    </row>
    <row r="426" spans="1:4" x14ac:dyDescent="0.3">
      <c r="A426" s="17"/>
      <c r="B426" s="18"/>
      <c r="C426" s="63">
        <f>COUNTIF(Auditinvoer!$D$3:$D$1002,A426)</f>
        <v>0</v>
      </c>
      <c r="D426" s="67" t="str">
        <f t="array" ref="D426">IF(A426=0,"",MAX(IF(Auditinvoer!$D$3:$D$1002=A426,Auditinvoer!$K$3:$K$1002,"")))</f>
        <v/>
      </c>
    </row>
    <row r="427" spans="1:4" x14ac:dyDescent="0.3">
      <c r="A427" s="17"/>
      <c r="B427" s="18"/>
      <c r="C427" s="63">
        <f>COUNTIF(Auditinvoer!$D$3:$D$1002,A427)</f>
        <v>0</v>
      </c>
      <c r="D427" s="67" t="str">
        <f t="array" ref="D427">IF(A427=0,"",MAX(IF(Auditinvoer!$D$3:$D$1002=A427,Auditinvoer!$K$3:$K$1002,"")))</f>
        <v/>
      </c>
    </row>
    <row r="428" spans="1:4" x14ac:dyDescent="0.3">
      <c r="A428" s="17"/>
      <c r="B428" s="18"/>
      <c r="C428" s="63">
        <f>COUNTIF(Auditinvoer!$D$3:$D$1002,A428)</f>
        <v>0</v>
      </c>
      <c r="D428" s="67" t="str">
        <f t="array" ref="D428">IF(A428=0,"",MAX(IF(Auditinvoer!$D$3:$D$1002=A428,Auditinvoer!$K$3:$K$1002,"")))</f>
        <v/>
      </c>
    </row>
    <row r="429" spans="1:4" x14ac:dyDescent="0.3">
      <c r="A429" s="17"/>
      <c r="B429" s="18"/>
      <c r="C429" s="63">
        <f>COUNTIF(Auditinvoer!$D$3:$D$1002,A429)</f>
        <v>0</v>
      </c>
      <c r="D429" s="67" t="str">
        <f t="array" ref="D429">IF(A429=0,"",MAX(IF(Auditinvoer!$D$3:$D$1002=A429,Auditinvoer!$K$3:$K$1002,"")))</f>
        <v/>
      </c>
    </row>
    <row r="430" spans="1:4" x14ac:dyDescent="0.3">
      <c r="A430" s="17"/>
      <c r="B430" s="18"/>
      <c r="C430" s="63">
        <f>COUNTIF(Auditinvoer!$D$3:$D$1002,A430)</f>
        <v>0</v>
      </c>
      <c r="D430" s="67" t="str">
        <f t="array" ref="D430">IF(A430=0,"",MAX(IF(Auditinvoer!$D$3:$D$1002=A430,Auditinvoer!$K$3:$K$1002,"")))</f>
        <v/>
      </c>
    </row>
    <row r="431" spans="1:4" x14ac:dyDescent="0.3">
      <c r="A431" s="17"/>
      <c r="B431" s="18"/>
      <c r="C431" s="63">
        <f>COUNTIF(Auditinvoer!$D$3:$D$1002,A431)</f>
        <v>0</v>
      </c>
      <c r="D431" s="67" t="str">
        <f t="array" ref="D431">IF(A431=0,"",MAX(IF(Auditinvoer!$D$3:$D$1002=A431,Auditinvoer!$K$3:$K$1002,"")))</f>
        <v/>
      </c>
    </row>
    <row r="432" spans="1:4" x14ac:dyDescent="0.3">
      <c r="A432" s="17"/>
      <c r="B432" s="18"/>
      <c r="C432" s="63">
        <f>COUNTIF(Auditinvoer!$D$3:$D$1002,A432)</f>
        <v>0</v>
      </c>
      <c r="D432" s="67" t="str">
        <f t="array" ref="D432">IF(A432=0,"",MAX(IF(Auditinvoer!$D$3:$D$1002=A432,Auditinvoer!$K$3:$K$1002,"")))</f>
        <v/>
      </c>
    </row>
    <row r="433" spans="1:4" x14ac:dyDescent="0.3">
      <c r="A433" s="17"/>
      <c r="B433" s="18"/>
      <c r="C433" s="63">
        <f>COUNTIF(Auditinvoer!$D$3:$D$1002,A433)</f>
        <v>0</v>
      </c>
      <c r="D433" s="67" t="str">
        <f t="array" ref="D433">IF(A433=0,"",MAX(IF(Auditinvoer!$D$3:$D$1002=A433,Auditinvoer!$K$3:$K$1002,"")))</f>
        <v/>
      </c>
    </row>
    <row r="434" spans="1:4" x14ac:dyDescent="0.3">
      <c r="A434" s="17"/>
      <c r="B434" s="18"/>
      <c r="C434" s="63">
        <f>COUNTIF(Auditinvoer!$D$3:$D$1002,A434)</f>
        <v>0</v>
      </c>
      <c r="D434" s="67" t="str">
        <f t="array" ref="D434">IF(A434=0,"",MAX(IF(Auditinvoer!$D$3:$D$1002=A434,Auditinvoer!$K$3:$K$1002,"")))</f>
        <v/>
      </c>
    </row>
    <row r="435" spans="1:4" x14ac:dyDescent="0.3">
      <c r="A435" s="17"/>
      <c r="B435" s="18"/>
      <c r="C435" s="63">
        <f>COUNTIF(Auditinvoer!$D$3:$D$1002,A435)</f>
        <v>0</v>
      </c>
      <c r="D435" s="67" t="str">
        <f t="array" ref="D435">IF(A435=0,"",MAX(IF(Auditinvoer!$D$3:$D$1002=A435,Auditinvoer!$K$3:$K$1002,"")))</f>
        <v/>
      </c>
    </row>
    <row r="436" spans="1:4" x14ac:dyDescent="0.3">
      <c r="A436" s="17"/>
      <c r="B436" s="18"/>
      <c r="C436" s="63">
        <f>COUNTIF(Auditinvoer!$D$3:$D$1002,A436)</f>
        <v>0</v>
      </c>
      <c r="D436" s="67" t="str">
        <f t="array" ref="D436">IF(A436=0,"",MAX(IF(Auditinvoer!$D$3:$D$1002=A436,Auditinvoer!$K$3:$K$1002,"")))</f>
        <v/>
      </c>
    </row>
    <row r="437" spans="1:4" x14ac:dyDescent="0.3">
      <c r="A437" s="17"/>
      <c r="B437" s="18"/>
      <c r="C437" s="63">
        <f>COUNTIF(Auditinvoer!$D$3:$D$1002,A437)</f>
        <v>0</v>
      </c>
      <c r="D437" s="67" t="str">
        <f t="array" ref="D437">IF(A437=0,"",MAX(IF(Auditinvoer!$D$3:$D$1002=A437,Auditinvoer!$K$3:$K$1002,"")))</f>
        <v/>
      </c>
    </row>
    <row r="438" spans="1:4" x14ac:dyDescent="0.3">
      <c r="A438" s="17"/>
      <c r="B438" s="18"/>
      <c r="C438" s="63">
        <f>COUNTIF(Auditinvoer!$D$3:$D$1002,A438)</f>
        <v>0</v>
      </c>
      <c r="D438" s="67" t="str">
        <f t="array" ref="D438">IF(A438=0,"",MAX(IF(Auditinvoer!$D$3:$D$1002=A438,Auditinvoer!$K$3:$K$1002,"")))</f>
        <v/>
      </c>
    </row>
    <row r="439" spans="1:4" x14ac:dyDescent="0.3">
      <c r="A439" s="17"/>
      <c r="B439" s="18"/>
      <c r="C439" s="63">
        <f>COUNTIF(Auditinvoer!$D$3:$D$1002,A439)</f>
        <v>0</v>
      </c>
      <c r="D439" s="67" t="str">
        <f t="array" ref="D439">IF(A439=0,"",MAX(IF(Auditinvoer!$D$3:$D$1002=A439,Auditinvoer!$K$3:$K$1002,"")))</f>
        <v/>
      </c>
    </row>
    <row r="440" spans="1:4" x14ac:dyDescent="0.3">
      <c r="A440" s="17"/>
      <c r="B440" s="18"/>
      <c r="C440" s="63">
        <f>COUNTIF(Auditinvoer!$D$3:$D$1002,A440)</f>
        <v>0</v>
      </c>
      <c r="D440" s="67" t="str">
        <f t="array" ref="D440">IF(A440=0,"",MAX(IF(Auditinvoer!$D$3:$D$1002=A440,Auditinvoer!$K$3:$K$1002,"")))</f>
        <v/>
      </c>
    </row>
    <row r="441" spans="1:4" x14ac:dyDescent="0.3">
      <c r="A441" s="17"/>
      <c r="B441" s="18"/>
      <c r="C441" s="63">
        <f>COUNTIF(Auditinvoer!$D$3:$D$1002,A441)</f>
        <v>0</v>
      </c>
      <c r="D441" s="67" t="str">
        <f t="array" ref="D441">IF(A441=0,"",MAX(IF(Auditinvoer!$D$3:$D$1002=A441,Auditinvoer!$K$3:$K$1002,"")))</f>
        <v/>
      </c>
    </row>
    <row r="442" spans="1:4" x14ac:dyDescent="0.3">
      <c r="A442" s="17"/>
      <c r="B442" s="18"/>
      <c r="C442" s="63">
        <f>COUNTIF(Auditinvoer!$D$3:$D$1002,A442)</f>
        <v>0</v>
      </c>
      <c r="D442" s="67" t="str">
        <f t="array" ref="D442">IF(A442=0,"",MAX(IF(Auditinvoer!$D$3:$D$1002=A442,Auditinvoer!$K$3:$K$1002,"")))</f>
        <v/>
      </c>
    </row>
    <row r="443" spans="1:4" x14ac:dyDescent="0.3">
      <c r="A443" s="17"/>
      <c r="B443" s="18"/>
      <c r="C443" s="63">
        <f>COUNTIF(Auditinvoer!$D$3:$D$1002,A443)</f>
        <v>0</v>
      </c>
      <c r="D443" s="67" t="str">
        <f t="array" ref="D443">IF(A443=0,"",MAX(IF(Auditinvoer!$D$3:$D$1002=A443,Auditinvoer!$K$3:$K$1002,"")))</f>
        <v/>
      </c>
    </row>
    <row r="444" spans="1:4" x14ac:dyDescent="0.3">
      <c r="A444" s="17"/>
      <c r="B444" s="18"/>
      <c r="C444" s="63">
        <f>COUNTIF(Auditinvoer!$D$3:$D$1002,A444)</f>
        <v>0</v>
      </c>
      <c r="D444" s="67" t="str">
        <f t="array" ref="D444">IF(A444=0,"",MAX(IF(Auditinvoer!$D$3:$D$1002=A444,Auditinvoer!$K$3:$K$1002,"")))</f>
        <v/>
      </c>
    </row>
    <row r="445" spans="1:4" x14ac:dyDescent="0.3">
      <c r="A445" s="17"/>
      <c r="B445" s="18"/>
      <c r="C445" s="63">
        <f>COUNTIF(Auditinvoer!$D$3:$D$1002,A445)</f>
        <v>0</v>
      </c>
      <c r="D445" s="67" t="str">
        <f t="array" ref="D445">IF(A445=0,"",MAX(IF(Auditinvoer!$D$3:$D$1002=A445,Auditinvoer!$K$3:$K$1002,"")))</f>
        <v/>
      </c>
    </row>
    <row r="446" spans="1:4" x14ac:dyDescent="0.3">
      <c r="A446" s="17"/>
      <c r="B446" s="18"/>
      <c r="C446" s="63">
        <f>COUNTIF(Auditinvoer!$D$3:$D$1002,A446)</f>
        <v>0</v>
      </c>
      <c r="D446" s="67" t="str">
        <f t="array" ref="D446">IF(A446=0,"",MAX(IF(Auditinvoer!$D$3:$D$1002=A446,Auditinvoer!$K$3:$K$1002,"")))</f>
        <v/>
      </c>
    </row>
    <row r="447" spans="1:4" x14ac:dyDescent="0.3">
      <c r="A447" s="17"/>
      <c r="B447" s="18"/>
      <c r="C447" s="63">
        <f>COUNTIF(Auditinvoer!$D$3:$D$1002,A447)</f>
        <v>0</v>
      </c>
      <c r="D447" s="67" t="str">
        <f t="array" ref="D447">IF(A447=0,"",MAX(IF(Auditinvoer!$D$3:$D$1002=A447,Auditinvoer!$K$3:$K$1002,"")))</f>
        <v/>
      </c>
    </row>
    <row r="448" spans="1:4" x14ac:dyDescent="0.3">
      <c r="A448" s="17"/>
      <c r="B448" s="18"/>
      <c r="C448" s="63">
        <f>COUNTIF(Auditinvoer!$D$3:$D$1002,A448)</f>
        <v>0</v>
      </c>
      <c r="D448" s="67" t="str">
        <f t="array" ref="D448">IF(A448=0,"",MAX(IF(Auditinvoer!$D$3:$D$1002=A448,Auditinvoer!$K$3:$K$1002,"")))</f>
        <v/>
      </c>
    </row>
    <row r="449" spans="1:4" x14ac:dyDescent="0.3">
      <c r="A449" s="17"/>
      <c r="B449" s="18"/>
      <c r="C449" s="63">
        <f>COUNTIF(Auditinvoer!$D$3:$D$1002,A449)</f>
        <v>0</v>
      </c>
      <c r="D449" s="67" t="str">
        <f t="array" ref="D449">IF(A449=0,"",MAX(IF(Auditinvoer!$D$3:$D$1002=A449,Auditinvoer!$K$3:$K$1002,"")))</f>
        <v/>
      </c>
    </row>
    <row r="450" spans="1:4" x14ac:dyDescent="0.3">
      <c r="A450" s="17"/>
      <c r="B450" s="18"/>
      <c r="C450" s="63">
        <f>COUNTIF(Auditinvoer!$D$3:$D$1002,A450)</f>
        <v>0</v>
      </c>
      <c r="D450" s="67" t="str">
        <f t="array" ref="D450">IF(A450=0,"",MAX(IF(Auditinvoer!$D$3:$D$1002=A450,Auditinvoer!$K$3:$K$1002,"")))</f>
        <v/>
      </c>
    </row>
    <row r="451" spans="1:4" x14ac:dyDescent="0.3">
      <c r="A451" s="17"/>
      <c r="B451" s="18"/>
      <c r="C451" s="63">
        <f>COUNTIF(Auditinvoer!$D$3:$D$1002,A451)</f>
        <v>0</v>
      </c>
      <c r="D451" s="67" t="str">
        <f t="array" ref="D451">IF(A451=0,"",MAX(IF(Auditinvoer!$D$3:$D$1002=A451,Auditinvoer!$K$3:$K$1002,"")))</f>
        <v/>
      </c>
    </row>
    <row r="452" spans="1:4" x14ac:dyDescent="0.3">
      <c r="A452" s="17"/>
      <c r="B452" s="18"/>
      <c r="C452" s="63">
        <f>COUNTIF(Auditinvoer!$D$3:$D$1002,A452)</f>
        <v>0</v>
      </c>
      <c r="D452" s="67" t="str">
        <f t="array" ref="D452">IF(A452=0,"",MAX(IF(Auditinvoer!$D$3:$D$1002=A452,Auditinvoer!$K$3:$K$1002,"")))</f>
        <v/>
      </c>
    </row>
    <row r="453" spans="1:4" x14ac:dyDescent="0.3">
      <c r="A453" s="17"/>
      <c r="B453" s="18"/>
      <c r="C453" s="63">
        <f>COUNTIF(Auditinvoer!$D$3:$D$1002,A453)</f>
        <v>0</v>
      </c>
      <c r="D453" s="67" t="str">
        <f t="array" ref="D453">IF(A453=0,"",MAX(IF(Auditinvoer!$D$3:$D$1002=A453,Auditinvoer!$K$3:$K$1002,"")))</f>
        <v/>
      </c>
    </row>
    <row r="454" spans="1:4" x14ac:dyDescent="0.3">
      <c r="A454" s="17"/>
      <c r="B454" s="18"/>
      <c r="C454" s="63">
        <f>COUNTIF(Auditinvoer!$D$3:$D$1002,A454)</f>
        <v>0</v>
      </c>
      <c r="D454" s="67" t="str">
        <f t="array" ref="D454">IF(A454=0,"",MAX(IF(Auditinvoer!$D$3:$D$1002=A454,Auditinvoer!$K$3:$K$1002,"")))</f>
        <v/>
      </c>
    </row>
    <row r="455" spans="1:4" x14ac:dyDescent="0.3">
      <c r="A455" s="17"/>
      <c r="B455" s="18"/>
      <c r="C455" s="63">
        <f>COUNTIF(Auditinvoer!$D$3:$D$1002,A455)</f>
        <v>0</v>
      </c>
      <c r="D455" s="67" t="str">
        <f t="array" ref="D455">IF(A455=0,"",MAX(IF(Auditinvoer!$D$3:$D$1002=A455,Auditinvoer!$K$3:$K$1002,"")))</f>
        <v/>
      </c>
    </row>
    <row r="456" spans="1:4" x14ac:dyDescent="0.3">
      <c r="A456" s="17"/>
      <c r="B456" s="18"/>
      <c r="C456" s="63">
        <f>COUNTIF(Auditinvoer!$D$3:$D$1002,A456)</f>
        <v>0</v>
      </c>
      <c r="D456" s="67" t="str">
        <f t="array" ref="D456">IF(A456=0,"",MAX(IF(Auditinvoer!$D$3:$D$1002=A456,Auditinvoer!$K$3:$K$1002,"")))</f>
        <v/>
      </c>
    </row>
    <row r="457" spans="1:4" x14ac:dyDescent="0.3">
      <c r="A457" s="17"/>
      <c r="B457" s="18"/>
      <c r="C457" s="63">
        <f>COUNTIF(Auditinvoer!$D$3:$D$1002,A457)</f>
        <v>0</v>
      </c>
      <c r="D457" s="67" t="str">
        <f t="array" ref="D457">IF(A457=0,"",MAX(IF(Auditinvoer!$D$3:$D$1002=A457,Auditinvoer!$K$3:$K$1002,"")))</f>
        <v/>
      </c>
    </row>
    <row r="458" spans="1:4" x14ac:dyDescent="0.3">
      <c r="A458" s="17"/>
      <c r="B458" s="18"/>
      <c r="C458" s="63">
        <f>COUNTIF(Auditinvoer!$D$3:$D$1002,A458)</f>
        <v>0</v>
      </c>
      <c r="D458" s="67" t="str">
        <f t="array" ref="D458">IF(A458=0,"",MAX(IF(Auditinvoer!$D$3:$D$1002=A458,Auditinvoer!$K$3:$K$1002,"")))</f>
        <v/>
      </c>
    </row>
    <row r="459" spans="1:4" x14ac:dyDescent="0.3">
      <c r="A459" s="17"/>
      <c r="B459" s="18"/>
      <c r="C459" s="63">
        <f>COUNTIF(Auditinvoer!$D$3:$D$1002,A459)</f>
        <v>0</v>
      </c>
      <c r="D459" s="67" t="str">
        <f t="array" ref="D459">IF(A459=0,"",MAX(IF(Auditinvoer!$D$3:$D$1002=A459,Auditinvoer!$K$3:$K$1002,"")))</f>
        <v/>
      </c>
    </row>
    <row r="460" spans="1:4" x14ac:dyDescent="0.3">
      <c r="A460" s="17"/>
      <c r="B460" s="18"/>
      <c r="C460" s="63">
        <f>COUNTIF(Auditinvoer!$D$3:$D$1002,A460)</f>
        <v>0</v>
      </c>
      <c r="D460" s="67" t="str">
        <f t="array" ref="D460">IF(A460=0,"",MAX(IF(Auditinvoer!$D$3:$D$1002=A460,Auditinvoer!$K$3:$K$1002,"")))</f>
        <v/>
      </c>
    </row>
    <row r="461" spans="1:4" x14ac:dyDescent="0.3">
      <c r="A461" s="17"/>
      <c r="B461" s="18"/>
      <c r="C461" s="63">
        <f>COUNTIF(Auditinvoer!$D$3:$D$1002,A461)</f>
        <v>0</v>
      </c>
      <c r="D461" s="67" t="str">
        <f t="array" ref="D461">IF(A461=0,"",MAX(IF(Auditinvoer!$D$3:$D$1002=A461,Auditinvoer!$K$3:$K$1002,"")))</f>
        <v/>
      </c>
    </row>
    <row r="462" spans="1:4" x14ac:dyDescent="0.3">
      <c r="A462" s="17"/>
      <c r="B462" s="18"/>
      <c r="C462" s="63">
        <f>COUNTIF(Auditinvoer!$D$3:$D$1002,A462)</f>
        <v>0</v>
      </c>
      <c r="D462" s="67" t="str">
        <f t="array" ref="D462">IF(A462=0,"",MAX(IF(Auditinvoer!$D$3:$D$1002=A462,Auditinvoer!$K$3:$K$1002,"")))</f>
        <v/>
      </c>
    </row>
    <row r="463" spans="1:4" x14ac:dyDescent="0.3">
      <c r="A463" s="17"/>
      <c r="B463" s="18"/>
      <c r="C463" s="63">
        <f>COUNTIF(Auditinvoer!$D$3:$D$1002,A463)</f>
        <v>0</v>
      </c>
      <c r="D463" s="67" t="str">
        <f t="array" ref="D463">IF(A463=0,"",MAX(IF(Auditinvoer!$D$3:$D$1002=A463,Auditinvoer!$K$3:$K$1002,"")))</f>
        <v/>
      </c>
    </row>
    <row r="464" spans="1:4" x14ac:dyDescent="0.3">
      <c r="A464" s="17"/>
      <c r="B464" s="18"/>
      <c r="C464" s="63">
        <f>COUNTIF(Auditinvoer!$D$3:$D$1002,A464)</f>
        <v>0</v>
      </c>
      <c r="D464" s="67" t="str">
        <f t="array" ref="D464">IF(A464=0,"",MAX(IF(Auditinvoer!$D$3:$D$1002=A464,Auditinvoer!$K$3:$K$1002,"")))</f>
        <v/>
      </c>
    </row>
    <row r="465" spans="1:4" x14ac:dyDescent="0.3">
      <c r="A465" s="17"/>
      <c r="B465" s="18"/>
      <c r="C465" s="63">
        <f>COUNTIF(Auditinvoer!$D$3:$D$1002,A465)</f>
        <v>0</v>
      </c>
      <c r="D465" s="67" t="str">
        <f t="array" ref="D465">IF(A465=0,"",MAX(IF(Auditinvoer!$D$3:$D$1002=A465,Auditinvoer!$K$3:$K$1002,"")))</f>
        <v/>
      </c>
    </row>
    <row r="466" spans="1:4" x14ac:dyDescent="0.3">
      <c r="A466" s="17"/>
      <c r="B466" s="18"/>
      <c r="C466" s="63">
        <f>COUNTIF(Auditinvoer!$D$3:$D$1002,A466)</f>
        <v>0</v>
      </c>
      <c r="D466" s="67" t="str">
        <f t="array" ref="D466">IF(A466=0,"",MAX(IF(Auditinvoer!$D$3:$D$1002=A466,Auditinvoer!$K$3:$K$1002,"")))</f>
        <v/>
      </c>
    </row>
    <row r="467" spans="1:4" x14ac:dyDescent="0.3">
      <c r="A467" s="17"/>
      <c r="B467" s="18"/>
      <c r="C467" s="63">
        <f>COUNTIF(Auditinvoer!$D$3:$D$1002,A467)</f>
        <v>0</v>
      </c>
      <c r="D467" s="67" t="str">
        <f t="array" ref="D467">IF(A467=0,"",MAX(IF(Auditinvoer!$D$3:$D$1002=A467,Auditinvoer!$K$3:$K$1002,"")))</f>
        <v/>
      </c>
    </row>
    <row r="468" spans="1:4" x14ac:dyDescent="0.3">
      <c r="A468" s="17"/>
      <c r="B468" s="18"/>
      <c r="C468" s="63">
        <f>COUNTIF(Auditinvoer!$D$3:$D$1002,A468)</f>
        <v>0</v>
      </c>
      <c r="D468" s="67" t="str">
        <f t="array" ref="D468">IF(A468=0,"",MAX(IF(Auditinvoer!$D$3:$D$1002=A468,Auditinvoer!$K$3:$K$1002,"")))</f>
        <v/>
      </c>
    </row>
    <row r="469" spans="1:4" x14ac:dyDescent="0.3">
      <c r="A469" s="17"/>
      <c r="B469" s="18"/>
      <c r="C469" s="63">
        <f>COUNTIF(Auditinvoer!$D$3:$D$1002,A469)</f>
        <v>0</v>
      </c>
      <c r="D469" s="67" t="str">
        <f t="array" ref="D469">IF(A469=0,"",MAX(IF(Auditinvoer!$D$3:$D$1002=A469,Auditinvoer!$K$3:$K$1002,"")))</f>
        <v/>
      </c>
    </row>
    <row r="470" spans="1:4" x14ac:dyDescent="0.3">
      <c r="A470" s="17"/>
      <c r="B470" s="18"/>
      <c r="C470" s="63">
        <f>COUNTIF(Auditinvoer!$D$3:$D$1002,A470)</f>
        <v>0</v>
      </c>
      <c r="D470" s="67" t="str">
        <f t="array" ref="D470">IF(A470=0,"",MAX(IF(Auditinvoer!$D$3:$D$1002=A470,Auditinvoer!$K$3:$K$1002,"")))</f>
        <v/>
      </c>
    </row>
    <row r="471" spans="1:4" x14ac:dyDescent="0.3">
      <c r="A471" s="17"/>
      <c r="B471" s="18"/>
      <c r="C471" s="63">
        <f>COUNTIF(Auditinvoer!$D$3:$D$1002,A471)</f>
        <v>0</v>
      </c>
      <c r="D471" s="67" t="str">
        <f t="array" ref="D471">IF(A471=0,"",MAX(IF(Auditinvoer!$D$3:$D$1002=A471,Auditinvoer!$K$3:$K$1002,"")))</f>
        <v/>
      </c>
    </row>
    <row r="472" spans="1:4" x14ac:dyDescent="0.3">
      <c r="A472" s="17"/>
      <c r="B472" s="18"/>
      <c r="C472" s="63">
        <f>COUNTIF(Auditinvoer!$D$3:$D$1002,A472)</f>
        <v>0</v>
      </c>
      <c r="D472" s="67" t="str">
        <f t="array" ref="D472">IF(A472=0,"",MAX(IF(Auditinvoer!$D$3:$D$1002=A472,Auditinvoer!$K$3:$K$1002,"")))</f>
        <v/>
      </c>
    </row>
    <row r="473" spans="1:4" x14ac:dyDescent="0.3">
      <c r="A473" s="17"/>
      <c r="B473" s="18"/>
      <c r="C473" s="63">
        <f>COUNTIF(Auditinvoer!$D$3:$D$1002,A473)</f>
        <v>0</v>
      </c>
      <c r="D473" s="67" t="str">
        <f t="array" ref="D473">IF(A473=0,"",MAX(IF(Auditinvoer!$D$3:$D$1002=A473,Auditinvoer!$K$3:$K$1002,"")))</f>
        <v/>
      </c>
    </row>
    <row r="474" spans="1:4" x14ac:dyDescent="0.3">
      <c r="A474" s="17"/>
      <c r="B474" s="18"/>
      <c r="C474" s="63">
        <f>COUNTIF(Auditinvoer!$D$3:$D$1002,A474)</f>
        <v>0</v>
      </c>
      <c r="D474" s="67" t="str">
        <f t="array" ref="D474">IF(A474=0,"",MAX(IF(Auditinvoer!$D$3:$D$1002=A474,Auditinvoer!$K$3:$K$1002,"")))</f>
        <v/>
      </c>
    </row>
    <row r="475" spans="1:4" x14ac:dyDescent="0.3">
      <c r="A475" s="17"/>
      <c r="B475" s="18"/>
      <c r="C475" s="63">
        <f>COUNTIF(Auditinvoer!$D$3:$D$1002,A475)</f>
        <v>0</v>
      </c>
      <c r="D475" s="67" t="str">
        <f t="array" ref="D475">IF(A475=0,"",MAX(IF(Auditinvoer!$D$3:$D$1002=A475,Auditinvoer!$K$3:$K$1002,"")))</f>
        <v/>
      </c>
    </row>
    <row r="476" spans="1:4" x14ac:dyDescent="0.3">
      <c r="A476" s="17"/>
      <c r="B476" s="18"/>
      <c r="C476" s="63">
        <f>COUNTIF(Auditinvoer!$D$3:$D$1002,A476)</f>
        <v>0</v>
      </c>
      <c r="D476" s="67" t="str">
        <f t="array" ref="D476">IF(A476=0,"",MAX(IF(Auditinvoer!$D$3:$D$1002=A476,Auditinvoer!$K$3:$K$1002,"")))</f>
        <v/>
      </c>
    </row>
    <row r="477" spans="1:4" x14ac:dyDescent="0.3">
      <c r="A477" s="17"/>
      <c r="B477" s="18"/>
      <c r="C477" s="63">
        <f>COUNTIF(Auditinvoer!$D$3:$D$1002,A477)</f>
        <v>0</v>
      </c>
      <c r="D477" s="67" t="str">
        <f t="array" ref="D477">IF(A477=0,"",MAX(IF(Auditinvoer!$D$3:$D$1002=A477,Auditinvoer!$K$3:$K$1002,"")))</f>
        <v/>
      </c>
    </row>
    <row r="478" spans="1:4" x14ac:dyDescent="0.3">
      <c r="A478" s="17"/>
      <c r="B478" s="18"/>
      <c r="C478" s="63">
        <f>COUNTIF(Auditinvoer!$D$3:$D$1002,A478)</f>
        <v>0</v>
      </c>
      <c r="D478" s="67" t="str">
        <f t="array" ref="D478">IF(A478=0,"",MAX(IF(Auditinvoer!$D$3:$D$1002=A478,Auditinvoer!$K$3:$K$1002,"")))</f>
        <v/>
      </c>
    </row>
    <row r="479" spans="1:4" x14ac:dyDescent="0.3">
      <c r="A479" s="17"/>
      <c r="B479" s="18"/>
      <c r="C479" s="63">
        <f>COUNTIF(Auditinvoer!$D$3:$D$1002,A479)</f>
        <v>0</v>
      </c>
      <c r="D479" s="67" t="str">
        <f t="array" ref="D479">IF(A479=0,"",MAX(IF(Auditinvoer!$D$3:$D$1002=A479,Auditinvoer!$K$3:$K$1002,"")))</f>
        <v/>
      </c>
    </row>
    <row r="480" spans="1:4" x14ac:dyDescent="0.3">
      <c r="A480" s="17"/>
      <c r="B480" s="18"/>
      <c r="C480" s="63">
        <f>COUNTIF(Auditinvoer!$D$3:$D$1002,A480)</f>
        <v>0</v>
      </c>
      <c r="D480" s="67" t="str">
        <f t="array" ref="D480">IF(A480=0,"",MAX(IF(Auditinvoer!$D$3:$D$1002=A480,Auditinvoer!$K$3:$K$1002,"")))</f>
        <v/>
      </c>
    </row>
    <row r="481" spans="1:4" x14ac:dyDescent="0.3">
      <c r="A481" s="17"/>
      <c r="B481" s="18"/>
      <c r="C481" s="63">
        <f>COUNTIF(Auditinvoer!$D$3:$D$1002,A481)</f>
        <v>0</v>
      </c>
      <c r="D481" s="67" t="str">
        <f t="array" ref="D481">IF(A481=0,"",MAX(IF(Auditinvoer!$D$3:$D$1002=A481,Auditinvoer!$K$3:$K$1002,"")))</f>
        <v/>
      </c>
    </row>
    <row r="482" spans="1:4" x14ac:dyDescent="0.3">
      <c r="A482" s="17"/>
      <c r="B482" s="18"/>
      <c r="C482" s="63">
        <f>COUNTIF(Auditinvoer!$D$3:$D$1002,A482)</f>
        <v>0</v>
      </c>
      <c r="D482" s="67" t="str">
        <f t="array" ref="D482">IF(A482=0,"",MAX(IF(Auditinvoer!$D$3:$D$1002=A482,Auditinvoer!$K$3:$K$1002,"")))</f>
        <v/>
      </c>
    </row>
    <row r="483" spans="1:4" x14ac:dyDescent="0.3">
      <c r="A483" s="17"/>
      <c r="B483" s="18"/>
      <c r="C483" s="63">
        <f>COUNTIF(Auditinvoer!$D$3:$D$1002,A483)</f>
        <v>0</v>
      </c>
      <c r="D483" s="67" t="str">
        <f t="array" ref="D483">IF(A483=0,"",MAX(IF(Auditinvoer!$D$3:$D$1002=A483,Auditinvoer!$K$3:$K$1002,"")))</f>
        <v/>
      </c>
    </row>
    <row r="484" spans="1:4" x14ac:dyDescent="0.3">
      <c r="A484" s="17"/>
      <c r="B484" s="18"/>
      <c r="C484" s="63">
        <f>COUNTIF(Auditinvoer!$D$3:$D$1002,A484)</f>
        <v>0</v>
      </c>
      <c r="D484" s="67" t="str">
        <f t="array" ref="D484">IF(A484=0,"",MAX(IF(Auditinvoer!$D$3:$D$1002=A484,Auditinvoer!$K$3:$K$1002,"")))</f>
        <v/>
      </c>
    </row>
    <row r="485" spans="1:4" x14ac:dyDescent="0.3">
      <c r="A485" s="17"/>
      <c r="B485" s="18"/>
      <c r="C485" s="63">
        <f>COUNTIF(Auditinvoer!$D$3:$D$1002,A485)</f>
        <v>0</v>
      </c>
      <c r="D485" s="67" t="str">
        <f t="array" ref="D485">IF(A485=0,"",MAX(IF(Auditinvoer!$D$3:$D$1002=A485,Auditinvoer!$K$3:$K$1002,"")))</f>
        <v/>
      </c>
    </row>
    <row r="486" spans="1:4" x14ac:dyDescent="0.3">
      <c r="A486" s="17"/>
      <c r="B486" s="18"/>
      <c r="C486" s="63">
        <f>COUNTIF(Auditinvoer!$D$3:$D$1002,A486)</f>
        <v>0</v>
      </c>
      <c r="D486" s="67" t="str">
        <f t="array" ref="D486">IF(A486=0,"",MAX(IF(Auditinvoer!$D$3:$D$1002=A486,Auditinvoer!$K$3:$K$1002,"")))</f>
        <v/>
      </c>
    </row>
    <row r="487" spans="1:4" x14ac:dyDescent="0.3">
      <c r="A487" s="17"/>
      <c r="B487" s="18"/>
      <c r="C487" s="63">
        <f>COUNTIF(Auditinvoer!$D$3:$D$1002,A487)</f>
        <v>0</v>
      </c>
      <c r="D487" s="67" t="str">
        <f t="array" ref="D487">IF(A487=0,"",MAX(IF(Auditinvoer!$D$3:$D$1002=A487,Auditinvoer!$K$3:$K$1002,"")))</f>
        <v/>
      </c>
    </row>
    <row r="488" spans="1:4" x14ac:dyDescent="0.3">
      <c r="A488" s="17"/>
      <c r="B488" s="18"/>
      <c r="C488" s="63">
        <f>COUNTIF(Auditinvoer!$D$3:$D$1002,A488)</f>
        <v>0</v>
      </c>
      <c r="D488" s="67" t="str">
        <f t="array" ref="D488">IF(A488=0,"",MAX(IF(Auditinvoer!$D$3:$D$1002=A488,Auditinvoer!$K$3:$K$1002,"")))</f>
        <v/>
      </c>
    </row>
    <row r="489" spans="1:4" x14ac:dyDescent="0.3">
      <c r="A489" s="17"/>
      <c r="B489" s="18"/>
      <c r="C489" s="63">
        <f>COUNTIF(Auditinvoer!$D$3:$D$1002,A489)</f>
        <v>0</v>
      </c>
      <c r="D489" s="67" t="str">
        <f t="array" ref="D489">IF(A489=0,"",MAX(IF(Auditinvoer!$D$3:$D$1002=A489,Auditinvoer!$K$3:$K$1002,"")))</f>
        <v/>
      </c>
    </row>
    <row r="490" spans="1:4" x14ac:dyDescent="0.3">
      <c r="A490" s="17"/>
      <c r="B490" s="18"/>
      <c r="C490" s="63">
        <f>COUNTIF(Auditinvoer!$D$3:$D$1002,A490)</f>
        <v>0</v>
      </c>
      <c r="D490" s="67" t="str">
        <f t="array" ref="D490">IF(A490=0,"",MAX(IF(Auditinvoer!$D$3:$D$1002=A490,Auditinvoer!$K$3:$K$1002,"")))</f>
        <v/>
      </c>
    </row>
    <row r="491" spans="1:4" x14ac:dyDescent="0.3">
      <c r="A491" s="17"/>
      <c r="B491" s="18"/>
      <c r="C491" s="63">
        <f>COUNTIF(Auditinvoer!$D$3:$D$1002,A491)</f>
        <v>0</v>
      </c>
      <c r="D491" s="67" t="str">
        <f t="array" ref="D491">IF(A491=0,"",MAX(IF(Auditinvoer!$D$3:$D$1002=A491,Auditinvoer!$K$3:$K$1002,"")))</f>
        <v/>
      </c>
    </row>
    <row r="492" spans="1:4" x14ac:dyDescent="0.3">
      <c r="A492" s="17"/>
      <c r="B492" s="18"/>
      <c r="C492" s="63">
        <f>COUNTIF(Auditinvoer!$D$3:$D$1002,A492)</f>
        <v>0</v>
      </c>
      <c r="D492" s="67" t="str">
        <f t="array" ref="D492">IF(A492=0,"",MAX(IF(Auditinvoer!$D$3:$D$1002=A492,Auditinvoer!$K$3:$K$1002,"")))</f>
        <v/>
      </c>
    </row>
    <row r="493" spans="1:4" x14ac:dyDescent="0.3">
      <c r="A493" s="17"/>
      <c r="B493" s="18"/>
      <c r="C493" s="63">
        <f>COUNTIF(Auditinvoer!$D$3:$D$1002,A493)</f>
        <v>0</v>
      </c>
      <c r="D493" s="67" t="str">
        <f t="array" ref="D493">IF(A493=0,"",MAX(IF(Auditinvoer!$D$3:$D$1002=A493,Auditinvoer!$K$3:$K$1002,"")))</f>
        <v/>
      </c>
    </row>
    <row r="494" spans="1:4" x14ac:dyDescent="0.3">
      <c r="A494" s="17"/>
      <c r="B494" s="18"/>
      <c r="C494" s="63">
        <f>COUNTIF(Auditinvoer!$D$3:$D$1002,A494)</f>
        <v>0</v>
      </c>
      <c r="D494" s="67" t="str">
        <f t="array" ref="D494">IF(A494=0,"",MAX(IF(Auditinvoer!$D$3:$D$1002=A494,Auditinvoer!$K$3:$K$1002,"")))</f>
        <v/>
      </c>
    </row>
    <row r="495" spans="1:4" x14ac:dyDescent="0.3">
      <c r="A495" s="17"/>
      <c r="B495" s="18"/>
      <c r="C495" s="63">
        <f>COUNTIF(Auditinvoer!$D$3:$D$1002,A495)</f>
        <v>0</v>
      </c>
      <c r="D495" s="67" t="str">
        <f t="array" ref="D495">IF(A495=0,"",MAX(IF(Auditinvoer!$D$3:$D$1002=A495,Auditinvoer!$K$3:$K$1002,"")))</f>
        <v/>
      </c>
    </row>
    <row r="496" spans="1:4" x14ac:dyDescent="0.3">
      <c r="A496" s="17"/>
      <c r="B496" s="18"/>
      <c r="C496" s="63">
        <f>COUNTIF(Auditinvoer!$D$3:$D$1002,A496)</f>
        <v>0</v>
      </c>
      <c r="D496" s="67" t="str">
        <f t="array" ref="D496">IF(A496=0,"",MAX(IF(Auditinvoer!$D$3:$D$1002=A496,Auditinvoer!$K$3:$K$1002,"")))</f>
        <v/>
      </c>
    </row>
    <row r="497" spans="1:4" x14ac:dyDescent="0.3">
      <c r="A497" s="17"/>
      <c r="B497" s="18"/>
      <c r="C497" s="63">
        <f>COUNTIF(Auditinvoer!$D$3:$D$1002,A497)</f>
        <v>0</v>
      </c>
      <c r="D497" s="67" t="str">
        <f t="array" ref="D497">IF(A497=0,"",MAX(IF(Auditinvoer!$D$3:$D$1002=A497,Auditinvoer!$K$3:$K$1002,"")))</f>
        <v/>
      </c>
    </row>
    <row r="498" spans="1:4" x14ac:dyDescent="0.3">
      <c r="A498" s="17"/>
      <c r="B498" s="18"/>
      <c r="C498" s="63">
        <f>COUNTIF(Auditinvoer!$D$3:$D$1002,A498)</f>
        <v>0</v>
      </c>
      <c r="D498" s="67" t="str">
        <f t="array" ref="D498">IF(A498=0,"",MAX(IF(Auditinvoer!$D$3:$D$1002=A498,Auditinvoer!$K$3:$K$1002,"")))</f>
        <v/>
      </c>
    </row>
    <row r="499" spans="1:4" x14ac:dyDescent="0.3">
      <c r="A499" s="17"/>
      <c r="B499" s="18"/>
      <c r="C499" s="63">
        <f>COUNTIF(Auditinvoer!$D$3:$D$1002,A499)</f>
        <v>0</v>
      </c>
      <c r="D499" s="67" t="str">
        <f t="array" ref="D499">IF(A499=0,"",MAX(IF(Auditinvoer!$D$3:$D$1002=A499,Auditinvoer!$K$3:$K$1002,"")))</f>
        <v/>
      </c>
    </row>
    <row r="500" spans="1:4" x14ac:dyDescent="0.3">
      <c r="A500" s="17"/>
      <c r="B500" s="18"/>
      <c r="C500" s="63">
        <f>COUNTIF(Auditinvoer!$D$3:$D$1002,A500)</f>
        <v>0</v>
      </c>
      <c r="D500" s="67" t="str">
        <f t="array" ref="D500">IF(A500=0,"",MAX(IF(Auditinvoer!$D$3:$D$1002=A500,Auditinvoer!$K$3:$K$1002,"")))</f>
        <v/>
      </c>
    </row>
    <row r="501" spans="1:4" x14ac:dyDescent="0.3">
      <c r="A501" s="17"/>
      <c r="B501" s="18"/>
      <c r="C501" s="63">
        <f>COUNTIF(Auditinvoer!$D$3:$D$1002,A501)</f>
        <v>0</v>
      </c>
      <c r="D501" s="67" t="str">
        <f t="array" ref="D501">IF(A501=0,"",MAX(IF(Auditinvoer!$D$3:$D$1002=A501,Auditinvoer!$K$3:$K$1002,"")))</f>
        <v/>
      </c>
    </row>
    <row r="502" spans="1:4" ht="15" thickBot="1" x14ac:dyDescent="0.35">
      <c r="A502" s="19"/>
      <c r="B502" s="20"/>
      <c r="C502" s="65">
        <f>COUNTIF(Auditinvoer!$D$3:$D$1002,A502)</f>
        <v>0</v>
      </c>
      <c r="D502" s="68" t="str">
        <f t="array" ref="D502">IF(A502=0,"",MAX(IF(Auditinvoer!$D$3:$D$1002=A502,Auditinvoer!$K$3:$K$1002,"")))</f>
        <v/>
      </c>
    </row>
  </sheetData>
  <sheetProtection algorithmName="SHA-512" hashValue="yZgCzSyYyom4WmT7zHUEj2Ms0J7nfMrXioy1+YOgb3YI6XS4C+IkbH7AQoddSq8myQhS8BjkSFxwzMOBLYY0Vw==" saltValue="VtffEAm1dZuOAuI+rL6xlw==" spinCount="100000" sheet="1" objects="1" scenarios="1" selectLockedCells="1" autoFilter="0"/>
  <autoFilter ref="A2:D2" xr:uid="{00000000-0009-0000-0000-000004000000}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6"/>
  <dimension ref="A1:AA506"/>
  <sheetViews>
    <sheetView showGridLines="0" showRowColHeaders="0" showZeros="0" workbookViewId="0">
      <pane ySplit="6" topLeftCell="A7" activePane="bottomLeft" state="frozen"/>
      <selection pane="bottomLeft" activeCell="B3" sqref="B3:D3"/>
    </sheetView>
  </sheetViews>
  <sheetFormatPr defaultRowHeight="14.4" x14ac:dyDescent="0.3"/>
  <cols>
    <col min="1" max="1" width="31.6640625" bestFit="1" customWidth="1"/>
    <col min="27" max="27" width="0" hidden="1" customWidth="1"/>
  </cols>
  <sheetData>
    <row r="1" spans="1:27" ht="18" x14ac:dyDescent="0.35">
      <c r="A1" s="5" t="s">
        <v>22</v>
      </c>
      <c r="AA1" t="s">
        <v>1</v>
      </c>
    </row>
    <row r="2" spans="1:27" ht="15" thickBot="1" x14ac:dyDescent="0.35">
      <c r="AA2" t="s">
        <v>25</v>
      </c>
    </row>
    <row r="3" spans="1:27" ht="15" thickBot="1" x14ac:dyDescent="0.35">
      <c r="A3" s="83" t="s">
        <v>23</v>
      </c>
      <c r="B3" s="88"/>
      <c r="C3" s="89"/>
      <c r="D3" s="90"/>
    </row>
    <row r="4" spans="1:27" ht="15" thickBot="1" x14ac:dyDescent="0.35">
      <c r="A4" s="83" t="s">
        <v>24</v>
      </c>
      <c r="B4" s="85"/>
      <c r="C4" s="86"/>
      <c r="D4" s="87"/>
    </row>
    <row r="5" spans="1:27" ht="15" thickBot="1" x14ac:dyDescent="0.35"/>
    <row r="6" spans="1:27" ht="15" thickBot="1" x14ac:dyDescent="0.35">
      <c r="B6" s="82" t="s">
        <v>10</v>
      </c>
      <c r="C6" s="82" t="s">
        <v>11</v>
      </c>
      <c r="D6" s="82" t="s">
        <v>12</v>
      </c>
      <c r="E6" s="82" t="s">
        <v>13</v>
      </c>
      <c r="F6" s="82" t="s">
        <v>14</v>
      </c>
      <c r="G6" s="82" t="s">
        <v>15</v>
      </c>
      <c r="H6" s="82" t="s">
        <v>16</v>
      </c>
      <c r="I6" s="82" t="s">
        <v>17</v>
      </c>
      <c r="J6" s="82" t="s">
        <v>18</v>
      </c>
      <c r="K6" s="82" t="s">
        <v>19</v>
      </c>
      <c r="L6" s="84" t="s">
        <v>20</v>
      </c>
      <c r="M6" s="82" t="s">
        <v>21</v>
      </c>
    </row>
    <row r="7" spans="1:27" x14ac:dyDescent="0.3">
      <c r="A7" s="71">
        <f>IF($B$4="Afdeling",Afdelingen!A3,'Thema''s Normen Processen'!A3)</f>
        <v>0</v>
      </c>
      <c r="B7" s="6" t="str">
        <f>IF($B$4="Afdeling",IF(ISERROR(VLOOKUP(CONCATENATE($A7,$B$6,$B$3),Auditinvoer!$A:$A,1,FALSE))=TRUE,"","X"),IF(ISERROR(VLOOKUP(CONCATENATE($A7,$B$6,$B$3),Auditinvoer!$B:$B,1,FALSE))=TRUE,"","X"))</f>
        <v/>
      </c>
      <c r="C7" s="7" t="str">
        <f>IF($B$4="Afdeling",IF(ISERROR(VLOOKUP(CONCATENATE($A7,$C$6,$B$3),Auditinvoer!$A:$A,1,FALSE))=TRUE,"","X"),IF(ISERROR(VLOOKUP(CONCATENATE($A7,$C$6,$B$3),Auditinvoer!$B:$B,1,FALSE))=TRUE,"","X"))</f>
        <v/>
      </c>
      <c r="D7" s="7" t="str">
        <f>IF($B$4="Afdeling",IF(ISERROR(VLOOKUP(CONCATENATE($A7,$D$6,$B$3),Auditinvoer!$A:$A,1,FALSE))=TRUE,"","X"),IF(ISERROR(VLOOKUP(CONCATENATE($A7,$D$6,$B$3),Auditinvoer!$B:$B,1,FALSE))=TRUE,"","X"))</f>
        <v/>
      </c>
      <c r="E7" s="7" t="str">
        <f>IF($B$4="Afdeling",IF(ISERROR(VLOOKUP(CONCATENATE($A7,$E$6,$B$3),Auditinvoer!$A:$A,1,FALSE))=TRUE,"","X"),IF(ISERROR(VLOOKUP(CONCATENATE($A7,$E$6,$B$3),Auditinvoer!$B:$B,1,FALSE))=TRUE,"","X"))</f>
        <v/>
      </c>
      <c r="F7" s="7" t="str">
        <f>IF($B$4="Afdeling",IF(ISERROR(VLOOKUP(CONCATENATE($A7,$F$6,$B$3),Auditinvoer!$A:$A,1,FALSE))=TRUE,"","X"),IF(ISERROR(VLOOKUP(CONCATENATE($A7,$F$6,$B$3),Auditinvoer!$B:$B,1,FALSE))=TRUE,"","X"))</f>
        <v/>
      </c>
      <c r="G7" s="7" t="str">
        <f>IF($B$4="Afdeling",IF(ISERROR(VLOOKUP(CONCATENATE($A7,$G$6,$B$3),Auditinvoer!$A:$A,1,FALSE))=TRUE,"","X"),IF(ISERROR(VLOOKUP(CONCATENATE($A7,$G$6,$B$3),Auditinvoer!$B:$B,1,FALSE))=TRUE,"","X"))</f>
        <v/>
      </c>
      <c r="H7" s="7" t="str">
        <f>IF($B$4="Afdeling",IF(ISERROR(VLOOKUP(CONCATENATE($A7,$H$6,$B$3),Auditinvoer!$A:$A,1,FALSE))=TRUE,"","X"),IF(ISERROR(VLOOKUP(CONCATENATE($A7,$H$6,$B$3),Auditinvoer!$B:$B,1,FALSE))=TRUE,"","X"))</f>
        <v/>
      </c>
      <c r="I7" s="7" t="str">
        <f>IF($B$4="Afdeling",IF(ISERROR(VLOOKUP(CONCATENATE($A7,$I$6,$B$3),Auditinvoer!$A:$A,1,FALSE))=TRUE,"","X"),IF(ISERROR(VLOOKUP(CONCATENATE($A7,$I$6,$B$3),Auditinvoer!$B:$B,1,FALSE))=TRUE,"","X"))</f>
        <v/>
      </c>
      <c r="J7" s="7" t="str">
        <f>IF($B$4="Afdeling",IF(ISERROR(VLOOKUP(CONCATENATE($A7,$J$6,$B$3),Auditinvoer!$A:$A,1,FALSE))=TRUE,"","X"),IF(ISERROR(VLOOKUP(CONCATENATE($A7,$J$6,$B$3),Auditinvoer!$B:$B,1,FALSE))=TRUE,"","X"))</f>
        <v/>
      </c>
      <c r="K7" s="7" t="str">
        <f>IF($B$4="Afdeling",IF(ISERROR(VLOOKUP(CONCATENATE($A7,$K$6,$B$3),Auditinvoer!$A:$A,1,FALSE))=TRUE,"","X"),IF(ISERROR(VLOOKUP(CONCATENATE($A7,$K$6,$B$3),Auditinvoer!$B:$B,1,FALSE))=TRUE,"","X"))</f>
        <v/>
      </c>
      <c r="L7" s="7" t="str">
        <f>IF($B$4="Afdeling",IF(ISERROR(VLOOKUP(CONCATENATE($A7,$L$6,$B$3),Auditinvoer!$A:$A,1,FALSE))=TRUE,"","X"),IF(ISERROR(VLOOKUP(CONCATENATE($A7,$L$6,$B$3),Auditinvoer!$B:$B,1,FALSE))=TRUE,"","X"))</f>
        <v/>
      </c>
      <c r="M7" s="8" t="str">
        <f>IF($B$4="Afdeling",IF(ISERROR(VLOOKUP(CONCATENATE($A7,$M$6,$B$3),Auditinvoer!$A:$A,1,FALSE))=TRUE,"","X"),IF(ISERROR(VLOOKUP(CONCATENATE($A7,$M$6,$B$3),Auditinvoer!$B:$B,1,FALSE))=TRUE,"","X"))</f>
        <v/>
      </c>
    </row>
    <row r="8" spans="1:27" x14ac:dyDescent="0.3">
      <c r="A8" s="72">
        <f>IF($B$4="Afdeling",Afdelingen!A4,'Thema''s Normen Processen'!A4)</f>
        <v>0</v>
      </c>
      <c r="B8" s="9" t="str">
        <f>IF($B$4="Afdeling",IF(ISERROR(VLOOKUP(CONCATENATE($A8,$B$6,$B$3),Auditinvoer!$A:$A,1,FALSE))=TRUE,"","X"),IF(ISERROR(VLOOKUP(CONCATENATE($A8,$B$6,$B$3),Auditinvoer!$B:$B,1,FALSE))=TRUE,"","X"))</f>
        <v/>
      </c>
      <c r="C8" s="10" t="str">
        <f>IF($B$4="Afdeling",IF(ISERROR(VLOOKUP(CONCATENATE($A8,$C$6,$B$3),Auditinvoer!$A:$A,1,FALSE))=TRUE,"","X"),IF(ISERROR(VLOOKUP(CONCATENATE($A8,$C$6,$B$3),Auditinvoer!$B:$B,1,FALSE))=TRUE,"","X"))</f>
        <v/>
      </c>
      <c r="D8" s="10" t="str">
        <f>IF($B$4="Afdeling",IF(ISERROR(VLOOKUP(CONCATENATE($A8,$D$6,$B$3),Auditinvoer!$A:$A,1,FALSE))=TRUE,"","X"),IF(ISERROR(VLOOKUP(CONCATENATE($A8,$D$6,$B$3),Auditinvoer!$B:$B,1,FALSE))=TRUE,"","X"))</f>
        <v/>
      </c>
      <c r="E8" s="10" t="str">
        <f>IF($B$4="Afdeling",IF(ISERROR(VLOOKUP(CONCATENATE($A8,$E$6,$B$3),Auditinvoer!$A:$A,1,FALSE))=TRUE,"","X"),IF(ISERROR(VLOOKUP(CONCATENATE($A8,$E$6,$B$3),Auditinvoer!$B:$B,1,FALSE))=TRUE,"","X"))</f>
        <v/>
      </c>
      <c r="F8" s="10" t="str">
        <f>IF($B$4="Afdeling",IF(ISERROR(VLOOKUP(CONCATENATE($A8,$F$6,$B$3),Auditinvoer!$A:$A,1,FALSE))=TRUE,"","X"),IF(ISERROR(VLOOKUP(CONCATENATE($A8,$F$6,$B$3),Auditinvoer!$B:$B,1,FALSE))=TRUE,"","X"))</f>
        <v/>
      </c>
      <c r="G8" s="10" t="str">
        <f>IF($B$4="Afdeling",IF(ISERROR(VLOOKUP(CONCATENATE($A8,$G$6,$B$3),Auditinvoer!$A:$A,1,FALSE))=TRUE,"","X"),IF(ISERROR(VLOOKUP(CONCATENATE($A8,$G$6,$B$3),Auditinvoer!$B:$B,1,FALSE))=TRUE,"","X"))</f>
        <v/>
      </c>
      <c r="H8" s="10" t="str">
        <f>IF($B$4="Afdeling",IF(ISERROR(VLOOKUP(CONCATENATE($A8,$H$6,$B$3),Auditinvoer!$A:$A,1,FALSE))=TRUE,"","X"),IF(ISERROR(VLOOKUP(CONCATENATE($A8,$H$6,$B$3),Auditinvoer!$B:$B,1,FALSE))=TRUE,"","X"))</f>
        <v/>
      </c>
      <c r="I8" s="10" t="str">
        <f>IF($B$4="Afdeling",IF(ISERROR(VLOOKUP(CONCATENATE($A8,$I$6,$B$3),Auditinvoer!$A:$A,1,FALSE))=TRUE,"","X"),IF(ISERROR(VLOOKUP(CONCATENATE($A8,$I$6,$B$3),Auditinvoer!$B:$B,1,FALSE))=TRUE,"","X"))</f>
        <v/>
      </c>
      <c r="J8" s="10" t="str">
        <f>IF($B$4="Afdeling",IF(ISERROR(VLOOKUP(CONCATENATE($A8,$J$6,$B$3),Auditinvoer!$A:$A,1,FALSE))=TRUE,"","X"),IF(ISERROR(VLOOKUP(CONCATENATE($A8,$J$6,$B$3),Auditinvoer!$B:$B,1,FALSE))=TRUE,"","X"))</f>
        <v/>
      </c>
      <c r="K8" s="10" t="str">
        <f>IF($B$4="Afdeling",IF(ISERROR(VLOOKUP(CONCATENATE($A8,$K$6,$B$3),Auditinvoer!$A:$A,1,FALSE))=TRUE,"","X"),IF(ISERROR(VLOOKUP(CONCATENATE($A8,$K$6,$B$3),Auditinvoer!$B:$B,1,FALSE))=TRUE,"","X"))</f>
        <v/>
      </c>
      <c r="L8" s="10" t="str">
        <f>IF($B$4="Afdeling",IF(ISERROR(VLOOKUP(CONCATENATE($A8,$L$6,$B$3),Auditinvoer!$A:$A,1,FALSE))=TRUE,"","X"),IF(ISERROR(VLOOKUP(CONCATENATE($A8,$L$6,$B$3),Auditinvoer!$B:$B,1,FALSE))=TRUE,"","X"))</f>
        <v/>
      </c>
      <c r="M8" s="11" t="str">
        <f>IF($B$4="Afdeling",IF(ISERROR(VLOOKUP(CONCATENATE($A8,$M$6,$B$3),Auditinvoer!$A:$A,1,FALSE))=TRUE,"","X"),IF(ISERROR(VLOOKUP(CONCATENATE($A8,$M$6,$B$3),Auditinvoer!$B:$B,1,FALSE))=TRUE,"","X"))</f>
        <v/>
      </c>
    </row>
    <row r="9" spans="1:27" x14ac:dyDescent="0.3">
      <c r="A9" s="72">
        <f>IF($B$4="Afdeling",Afdelingen!A5,'Thema''s Normen Processen'!A5)</f>
        <v>0</v>
      </c>
      <c r="B9" s="9" t="str">
        <f>IF($B$4="Afdeling",IF(ISERROR(VLOOKUP(CONCATENATE($A9,$B$6,$B$3),Auditinvoer!$A:$A,1,FALSE))=TRUE,"","X"),IF(ISERROR(VLOOKUP(CONCATENATE($A9,$B$6,$B$3),Auditinvoer!$B:$B,1,FALSE))=TRUE,"","X"))</f>
        <v/>
      </c>
      <c r="C9" s="10" t="str">
        <f>IF($B$4="Afdeling",IF(ISERROR(VLOOKUP(CONCATENATE($A9,$C$6,$B$3),Auditinvoer!$A:$A,1,FALSE))=TRUE,"","X"),IF(ISERROR(VLOOKUP(CONCATENATE($A9,$C$6,$B$3),Auditinvoer!$B:$B,1,FALSE))=TRUE,"","X"))</f>
        <v/>
      </c>
      <c r="D9" s="10" t="str">
        <f>IF($B$4="Afdeling",IF(ISERROR(VLOOKUP(CONCATENATE($A9,$D$6,$B$3),Auditinvoer!$A:$A,1,FALSE))=TRUE,"","X"),IF(ISERROR(VLOOKUP(CONCATENATE($A9,$D$6,$B$3),Auditinvoer!$B:$B,1,FALSE))=TRUE,"","X"))</f>
        <v/>
      </c>
      <c r="E9" s="10" t="str">
        <f>IF($B$4="Afdeling",IF(ISERROR(VLOOKUP(CONCATENATE($A9,$E$6,$B$3),Auditinvoer!$A:$A,1,FALSE))=TRUE,"","X"),IF(ISERROR(VLOOKUP(CONCATENATE($A9,$E$6,$B$3),Auditinvoer!$B:$B,1,FALSE))=TRUE,"","X"))</f>
        <v/>
      </c>
      <c r="F9" s="10" t="str">
        <f>IF($B$4="Afdeling",IF(ISERROR(VLOOKUP(CONCATENATE($A9,$F$6,$B$3),Auditinvoer!$A:$A,1,FALSE))=TRUE,"","X"),IF(ISERROR(VLOOKUP(CONCATENATE($A9,$F$6,$B$3),Auditinvoer!$B:$B,1,FALSE))=TRUE,"","X"))</f>
        <v/>
      </c>
      <c r="G9" s="10" t="str">
        <f>IF($B$4="Afdeling",IF(ISERROR(VLOOKUP(CONCATENATE($A9,$G$6,$B$3),Auditinvoer!$A:$A,1,FALSE))=TRUE,"","X"),IF(ISERROR(VLOOKUP(CONCATENATE($A9,$G$6,$B$3),Auditinvoer!$B:$B,1,FALSE))=TRUE,"","X"))</f>
        <v/>
      </c>
      <c r="H9" s="10" t="str">
        <f>IF($B$4="Afdeling",IF(ISERROR(VLOOKUP(CONCATENATE($A9,$H$6,$B$3),Auditinvoer!$A:$A,1,FALSE))=TRUE,"","X"),IF(ISERROR(VLOOKUP(CONCATENATE($A9,$H$6,$B$3),Auditinvoer!$B:$B,1,FALSE))=TRUE,"","X"))</f>
        <v/>
      </c>
      <c r="I9" s="10" t="str">
        <f>IF($B$4="Afdeling",IF(ISERROR(VLOOKUP(CONCATENATE($A9,$I$6,$B$3),Auditinvoer!$A:$A,1,FALSE))=TRUE,"","X"),IF(ISERROR(VLOOKUP(CONCATENATE($A9,$I$6,$B$3),Auditinvoer!$B:$B,1,FALSE))=TRUE,"","X"))</f>
        <v/>
      </c>
      <c r="J9" s="10" t="str">
        <f>IF($B$4="Afdeling",IF(ISERROR(VLOOKUP(CONCATENATE($A9,$J$6,$B$3),Auditinvoer!$A:$A,1,FALSE))=TRUE,"","X"),IF(ISERROR(VLOOKUP(CONCATENATE($A9,$J$6,$B$3),Auditinvoer!$B:$B,1,FALSE))=TRUE,"","X"))</f>
        <v/>
      </c>
      <c r="K9" s="10" t="str">
        <f>IF($B$4="Afdeling",IF(ISERROR(VLOOKUP(CONCATENATE($A9,$K$6,$B$3),Auditinvoer!$A:$A,1,FALSE))=TRUE,"","X"),IF(ISERROR(VLOOKUP(CONCATENATE($A9,$K$6,$B$3),Auditinvoer!$B:$B,1,FALSE))=TRUE,"","X"))</f>
        <v/>
      </c>
      <c r="L9" s="10" t="str">
        <f>IF($B$4="Afdeling",IF(ISERROR(VLOOKUP(CONCATENATE($A9,$L$6,$B$3),Auditinvoer!$A:$A,1,FALSE))=TRUE,"","X"),IF(ISERROR(VLOOKUP(CONCATENATE($A9,$L$6,$B$3),Auditinvoer!$B:$B,1,FALSE))=TRUE,"","X"))</f>
        <v/>
      </c>
      <c r="M9" s="11" t="str">
        <f>IF($B$4="Afdeling",IF(ISERROR(VLOOKUP(CONCATENATE($A9,$M$6,$B$3),Auditinvoer!$A:$A,1,FALSE))=TRUE,"","X"),IF(ISERROR(VLOOKUP(CONCATENATE($A9,$M$6,$B$3),Auditinvoer!$B:$B,1,FALSE))=TRUE,"","X"))</f>
        <v/>
      </c>
    </row>
    <row r="10" spans="1:27" x14ac:dyDescent="0.3">
      <c r="A10" s="72">
        <f>IF($B$4="Afdeling",Afdelingen!A6,'Thema''s Normen Processen'!A6)</f>
        <v>0</v>
      </c>
      <c r="B10" s="9" t="str">
        <f>IF($B$4="Afdeling",IF(ISERROR(VLOOKUP(CONCATENATE($A10,$B$6,$B$3),Auditinvoer!$A:$A,1,FALSE))=TRUE,"","X"),IF(ISERROR(VLOOKUP(CONCATENATE($A10,$B$6,$B$3),Auditinvoer!$B:$B,1,FALSE))=TRUE,"","X"))</f>
        <v/>
      </c>
      <c r="C10" s="10" t="str">
        <f>IF($B$4="Afdeling",IF(ISERROR(VLOOKUP(CONCATENATE($A10,$C$6,$B$3),Auditinvoer!$A:$A,1,FALSE))=TRUE,"","X"),IF(ISERROR(VLOOKUP(CONCATENATE($A10,$C$6,$B$3),Auditinvoer!$B:$B,1,FALSE))=TRUE,"","X"))</f>
        <v/>
      </c>
      <c r="D10" s="10" t="str">
        <f>IF($B$4="Afdeling",IF(ISERROR(VLOOKUP(CONCATENATE($A10,$D$6,$B$3),Auditinvoer!$A:$A,1,FALSE))=TRUE,"","X"),IF(ISERROR(VLOOKUP(CONCATENATE($A10,$D$6,$B$3),Auditinvoer!$B:$B,1,FALSE))=TRUE,"","X"))</f>
        <v/>
      </c>
      <c r="E10" s="10" t="str">
        <f>IF($B$4="Afdeling",IF(ISERROR(VLOOKUP(CONCATENATE($A10,$E$6,$B$3),Auditinvoer!$A:$A,1,FALSE))=TRUE,"","X"),IF(ISERROR(VLOOKUP(CONCATENATE($A10,$E$6,$B$3),Auditinvoer!$B:$B,1,FALSE))=TRUE,"","X"))</f>
        <v/>
      </c>
      <c r="F10" s="10" t="str">
        <f>IF($B$4="Afdeling",IF(ISERROR(VLOOKUP(CONCATENATE($A10,$F$6,$B$3),Auditinvoer!$A:$A,1,FALSE))=TRUE,"","X"),IF(ISERROR(VLOOKUP(CONCATENATE($A10,$F$6,$B$3),Auditinvoer!$B:$B,1,FALSE))=TRUE,"","X"))</f>
        <v/>
      </c>
      <c r="G10" s="10" t="str">
        <f>IF($B$4="Afdeling",IF(ISERROR(VLOOKUP(CONCATENATE($A10,$G$6,$B$3),Auditinvoer!$A:$A,1,FALSE))=TRUE,"","X"),IF(ISERROR(VLOOKUP(CONCATENATE($A10,$G$6,$B$3),Auditinvoer!$B:$B,1,FALSE))=TRUE,"","X"))</f>
        <v/>
      </c>
      <c r="H10" s="10" t="str">
        <f>IF($B$4="Afdeling",IF(ISERROR(VLOOKUP(CONCATENATE($A10,$H$6,$B$3),Auditinvoer!$A:$A,1,FALSE))=TRUE,"","X"),IF(ISERROR(VLOOKUP(CONCATENATE($A10,$H$6,$B$3),Auditinvoer!$B:$B,1,FALSE))=TRUE,"","X"))</f>
        <v/>
      </c>
      <c r="I10" s="10" t="str">
        <f>IF($B$4="Afdeling",IF(ISERROR(VLOOKUP(CONCATENATE($A10,$I$6,$B$3),Auditinvoer!$A:$A,1,FALSE))=TRUE,"","X"),IF(ISERROR(VLOOKUP(CONCATENATE($A10,$I$6,$B$3),Auditinvoer!$B:$B,1,FALSE))=TRUE,"","X"))</f>
        <v/>
      </c>
      <c r="J10" s="10" t="str">
        <f>IF($B$4="Afdeling",IF(ISERROR(VLOOKUP(CONCATENATE($A10,$J$6,$B$3),Auditinvoer!$A:$A,1,FALSE))=TRUE,"","X"),IF(ISERROR(VLOOKUP(CONCATENATE($A10,$J$6,$B$3),Auditinvoer!$B:$B,1,FALSE))=TRUE,"","X"))</f>
        <v/>
      </c>
      <c r="K10" s="10" t="str">
        <f>IF($B$4="Afdeling",IF(ISERROR(VLOOKUP(CONCATENATE($A10,$K$6,$B$3),Auditinvoer!$A:$A,1,FALSE))=TRUE,"","X"),IF(ISERROR(VLOOKUP(CONCATENATE($A10,$K$6,$B$3),Auditinvoer!$B:$B,1,FALSE))=TRUE,"","X"))</f>
        <v/>
      </c>
      <c r="L10" s="10" t="str">
        <f>IF($B$4="Afdeling",IF(ISERROR(VLOOKUP(CONCATENATE($A10,$L$6,$B$3),Auditinvoer!$A:$A,1,FALSE))=TRUE,"","X"),IF(ISERROR(VLOOKUP(CONCATENATE($A10,$L$6,$B$3),Auditinvoer!$B:$B,1,FALSE))=TRUE,"","X"))</f>
        <v/>
      </c>
      <c r="M10" s="11" t="str">
        <f>IF($B$4="Afdeling",IF(ISERROR(VLOOKUP(CONCATENATE($A10,$M$6,$B$3),Auditinvoer!$A:$A,1,FALSE))=TRUE,"","X"),IF(ISERROR(VLOOKUP(CONCATENATE($A10,$M$6,$B$3),Auditinvoer!$B:$B,1,FALSE))=TRUE,"","X"))</f>
        <v/>
      </c>
    </row>
    <row r="11" spans="1:27" x14ac:dyDescent="0.3">
      <c r="A11" s="72">
        <f>IF($B$4="Afdeling",Afdelingen!A7,'Thema''s Normen Processen'!A7)</f>
        <v>0</v>
      </c>
      <c r="B11" s="9" t="str">
        <f>IF($B$4="Afdeling",IF(ISERROR(VLOOKUP(CONCATENATE($A11,$B$6,$B$3),Auditinvoer!$A:$A,1,FALSE))=TRUE,"","X"),IF(ISERROR(VLOOKUP(CONCATENATE($A11,$B$6,$B$3),Auditinvoer!$B:$B,1,FALSE))=TRUE,"","X"))</f>
        <v/>
      </c>
      <c r="C11" s="10" t="str">
        <f>IF($B$4="Afdeling",IF(ISERROR(VLOOKUP(CONCATENATE($A11,$C$6,$B$3),Auditinvoer!$A:$A,1,FALSE))=TRUE,"","X"),IF(ISERROR(VLOOKUP(CONCATENATE($A11,$C$6,$B$3),Auditinvoer!$B:$B,1,FALSE))=TRUE,"","X"))</f>
        <v/>
      </c>
      <c r="D11" s="10" t="str">
        <f>IF($B$4="Afdeling",IF(ISERROR(VLOOKUP(CONCATENATE($A11,$D$6,$B$3),Auditinvoer!$A:$A,1,FALSE))=TRUE,"","X"),IF(ISERROR(VLOOKUP(CONCATENATE($A11,$D$6,$B$3),Auditinvoer!$B:$B,1,FALSE))=TRUE,"","X"))</f>
        <v/>
      </c>
      <c r="E11" s="10" t="str">
        <f>IF($B$4="Afdeling",IF(ISERROR(VLOOKUP(CONCATENATE($A11,$E$6,$B$3),Auditinvoer!$A:$A,1,FALSE))=TRUE,"","X"),IF(ISERROR(VLOOKUP(CONCATENATE($A11,$E$6,$B$3),Auditinvoer!$B:$B,1,FALSE))=TRUE,"","X"))</f>
        <v/>
      </c>
      <c r="F11" s="10" t="str">
        <f>IF($B$4="Afdeling",IF(ISERROR(VLOOKUP(CONCATENATE($A11,$F$6,$B$3),Auditinvoer!$A:$A,1,FALSE))=TRUE,"","X"),IF(ISERROR(VLOOKUP(CONCATENATE($A11,$F$6,$B$3),Auditinvoer!$B:$B,1,FALSE))=TRUE,"","X"))</f>
        <v/>
      </c>
      <c r="G11" s="10" t="str">
        <f>IF($B$4="Afdeling",IF(ISERROR(VLOOKUP(CONCATENATE($A11,$G$6,$B$3),Auditinvoer!$A:$A,1,FALSE))=TRUE,"","X"),IF(ISERROR(VLOOKUP(CONCATENATE($A11,$G$6,$B$3),Auditinvoer!$B:$B,1,FALSE))=TRUE,"","X"))</f>
        <v/>
      </c>
      <c r="H11" s="10" t="str">
        <f>IF($B$4="Afdeling",IF(ISERROR(VLOOKUP(CONCATENATE($A11,$H$6,$B$3),Auditinvoer!$A:$A,1,FALSE))=TRUE,"","X"),IF(ISERROR(VLOOKUP(CONCATENATE($A11,$H$6,$B$3),Auditinvoer!$B:$B,1,FALSE))=TRUE,"","X"))</f>
        <v/>
      </c>
      <c r="I11" s="10" t="str">
        <f>IF($B$4="Afdeling",IF(ISERROR(VLOOKUP(CONCATENATE($A11,$I$6,$B$3),Auditinvoer!$A:$A,1,FALSE))=TRUE,"","X"),IF(ISERROR(VLOOKUP(CONCATENATE($A11,$I$6,$B$3),Auditinvoer!$B:$B,1,FALSE))=TRUE,"","X"))</f>
        <v/>
      </c>
      <c r="J11" s="10" t="str">
        <f>IF($B$4="Afdeling",IF(ISERROR(VLOOKUP(CONCATENATE($A11,$J$6,$B$3),Auditinvoer!$A:$A,1,FALSE))=TRUE,"","X"),IF(ISERROR(VLOOKUP(CONCATENATE($A11,$J$6,$B$3),Auditinvoer!$B:$B,1,FALSE))=TRUE,"","X"))</f>
        <v/>
      </c>
      <c r="K11" s="10" t="str">
        <f>IF($B$4="Afdeling",IF(ISERROR(VLOOKUP(CONCATENATE($A11,$K$6,$B$3),Auditinvoer!$A:$A,1,FALSE))=TRUE,"","X"),IF(ISERROR(VLOOKUP(CONCATENATE($A11,$K$6,$B$3),Auditinvoer!$B:$B,1,FALSE))=TRUE,"","X"))</f>
        <v/>
      </c>
      <c r="L11" s="10" t="str">
        <f>IF($B$4="Afdeling",IF(ISERROR(VLOOKUP(CONCATENATE($A11,$L$6,$B$3),Auditinvoer!$A:$A,1,FALSE))=TRUE,"","X"),IF(ISERROR(VLOOKUP(CONCATENATE($A11,$L$6,$B$3),Auditinvoer!$B:$B,1,FALSE))=TRUE,"","X"))</f>
        <v/>
      </c>
      <c r="M11" s="11" t="str">
        <f>IF($B$4="Afdeling",IF(ISERROR(VLOOKUP(CONCATENATE($A11,$M$6,$B$3),Auditinvoer!$A:$A,1,FALSE))=TRUE,"","X"),IF(ISERROR(VLOOKUP(CONCATENATE($A11,$M$6,$B$3),Auditinvoer!$B:$B,1,FALSE))=TRUE,"","X"))</f>
        <v/>
      </c>
    </row>
    <row r="12" spans="1:27" x14ac:dyDescent="0.3">
      <c r="A12" s="72">
        <f>IF($B$4="Afdeling",Afdelingen!A8,'Thema''s Normen Processen'!A8)</f>
        <v>0</v>
      </c>
      <c r="B12" s="9" t="str">
        <f>IF($B$4="Afdeling",IF(ISERROR(VLOOKUP(CONCATENATE($A12,$B$6,$B$3),Auditinvoer!$A:$A,1,FALSE))=TRUE,"","X"),IF(ISERROR(VLOOKUP(CONCATENATE($A12,$B$6,$B$3),Auditinvoer!$B:$B,1,FALSE))=TRUE,"","X"))</f>
        <v/>
      </c>
      <c r="C12" s="10" t="str">
        <f>IF($B$4="Afdeling",IF(ISERROR(VLOOKUP(CONCATENATE($A12,$C$6,$B$3),Auditinvoer!$A:$A,1,FALSE))=TRUE,"","X"),IF(ISERROR(VLOOKUP(CONCATENATE($A12,$C$6,$B$3),Auditinvoer!$B:$B,1,FALSE))=TRUE,"","X"))</f>
        <v/>
      </c>
      <c r="D12" s="10" t="str">
        <f>IF($B$4="Afdeling",IF(ISERROR(VLOOKUP(CONCATENATE($A12,$D$6,$B$3),Auditinvoer!$A:$A,1,FALSE))=TRUE,"","X"),IF(ISERROR(VLOOKUP(CONCATENATE($A12,$D$6,$B$3),Auditinvoer!$B:$B,1,FALSE))=TRUE,"","X"))</f>
        <v/>
      </c>
      <c r="E12" s="10" t="str">
        <f>IF($B$4="Afdeling",IF(ISERROR(VLOOKUP(CONCATENATE($A12,$E$6,$B$3),Auditinvoer!$A:$A,1,FALSE))=TRUE,"","X"),IF(ISERROR(VLOOKUP(CONCATENATE($A12,$E$6,$B$3),Auditinvoer!$B:$B,1,FALSE))=TRUE,"","X"))</f>
        <v/>
      </c>
      <c r="F12" s="10" t="str">
        <f>IF($B$4="Afdeling",IF(ISERROR(VLOOKUP(CONCATENATE($A12,$F$6,$B$3),Auditinvoer!$A:$A,1,FALSE))=TRUE,"","X"),IF(ISERROR(VLOOKUP(CONCATENATE($A12,$F$6,$B$3),Auditinvoer!$B:$B,1,FALSE))=TRUE,"","X"))</f>
        <v/>
      </c>
      <c r="G12" s="10" t="str">
        <f>IF($B$4="Afdeling",IF(ISERROR(VLOOKUP(CONCATENATE($A12,$G$6,$B$3),Auditinvoer!$A:$A,1,FALSE))=TRUE,"","X"),IF(ISERROR(VLOOKUP(CONCATENATE($A12,$G$6,$B$3),Auditinvoer!$B:$B,1,FALSE))=TRUE,"","X"))</f>
        <v/>
      </c>
      <c r="H12" s="10" t="str">
        <f>IF($B$4="Afdeling",IF(ISERROR(VLOOKUP(CONCATENATE($A12,$H$6,$B$3),Auditinvoer!$A:$A,1,FALSE))=TRUE,"","X"),IF(ISERROR(VLOOKUP(CONCATENATE($A12,$H$6,$B$3),Auditinvoer!$B:$B,1,FALSE))=TRUE,"","X"))</f>
        <v/>
      </c>
      <c r="I12" s="10" t="str">
        <f>IF($B$4="Afdeling",IF(ISERROR(VLOOKUP(CONCATENATE($A12,$I$6,$B$3),Auditinvoer!$A:$A,1,FALSE))=TRUE,"","X"),IF(ISERROR(VLOOKUP(CONCATENATE($A12,$I$6,$B$3),Auditinvoer!$B:$B,1,FALSE))=TRUE,"","X"))</f>
        <v/>
      </c>
      <c r="J12" s="10" t="str">
        <f>IF($B$4="Afdeling",IF(ISERROR(VLOOKUP(CONCATENATE($A12,$J$6,$B$3),Auditinvoer!$A:$A,1,FALSE))=TRUE,"","X"),IF(ISERROR(VLOOKUP(CONCATENATE($A12,$J$6,$B$3),Auditinvoer!$B:$B,1,FALSE))=TRUE,"","X"))</f>
        <v/>
      </c>
      <c r="K12" s="10" t="str">
        <f>IF($B$4="Afdeling",IF(ISERROR(VLOOKUP(CONCATENATE($A12,$K$6,$B$3),Auditinvoer!$A:$A,1,FALSE))=TRUE,"","X"),IF(ISERROR(VLOOKUP(CONCATENATE($A12,$K$6,$B$3),Auditinvoer!$B:$B,1,FALSE))=TRUE,"","X"))</f>
        <v/>
      </c>
      <c r="L12" s="10" t="str">
        <f>IF($B$4="Afdeling",IF(ISERROR(VLOOKUP(CONCATENATE($A12,$L$6,$B$3),Auditinvoer!$A:$A,1,FALSE))=TRUE,"","X"),IF(ISERROR(VLOOKUP(CONCATENATE($A12,$L$6,$B$3),Auditinvoer!$B:$B,1,FALSE))=TRUE,"","X"))</f>
        <v/>
      </c>
      <c r="M12" s="11" t="str">
        <f>IF($B$4="Afdeling",IF(ISERROR(VLOOKUP(CONCATENATE($A12,$M$6,$B$3),Auditinvoer!$A:$A,1,FALSE))=TRUE,"","X"),IF(ISERROR(VLOOKUP(CONCATENATE($A12,$M$6,$B$3),Auditinvoer!$B:$B,1,FALSE))=TRUE,"","X"))</f>
        <v/>
      </c>
    </row>
    <row r="13" spans="1:27" x14ac:dyDescent="0.3">
      <c r="A13" s="72">
        <f>IF($B$4="Afdeling",Afdelingen!A9,'Thema''s Normen Processen'!A9)</f>
        <v>0</v>
      </c>
      <c r="B13" s="9" t="str">
        <f>IF($B$4="Afdeling",IF(ISERROR(VLOOKUP(CONCATENATE($A13,$B$6,$B$3),Auditinvoer!$A:$A,1,FALSE))=TRUE,"","X"),IF(ISERROR(VLOOKUP(CONCATENATE($A13,$B$6,$B$3),Auditinvoer!$B:$B,1,FALSE))=TRUE,"","X"))</f>
        <v/>
      </c>
      <c r="C13" s="10" t="str">
        <f>IF($B$4="Afdeling",IF(ISERROR(VLOOKUP(CONCATENATE($A13,$C$6,$B$3),Auditinvoer!$A:$A,1,FALSE))=TRUE,"","X"),IF(ISERROR(VLOOKUP(CONCATENATE($A13,$C$6,$B$3),Auditinvoer!$B:$B,1,FALSE))=TRUE,"","X"))</f>
        <v/>
      </c>
      <c r="D13" s="10" t="str">
        <f>IF($B$4="Afdeling",IF(ISERROR(VLOOKUP(CONCATENATE($A13,$D$6,$B$3),Auditinvoer!$A:$A,1,FALSE))=TRUE,"","X"),IF(ISERROR(VLOOKUP(CONCATENATE($A13,$D$6,$B$3),Auditinvoer!$B:$B,1,FALSE))=TRUE,"","X"))</f>
        <v/>
      </c>
      <c r="E13" s="10" t="str">
        <f>IF($B$4="Afdeling",IF(ISERROR(VLOOKUP(CONCATENATE($A13,$E$6,$B$3),Auditinvoer!$A:$A,1,FALSE))=TRUE,"","X"),IF(ISERROR(VLOOKUP(CONCATENATE($A13,$E$6,$B$3),Auditinvoer!$B:$B,1,FALSE))=TRUE,"","X"))</f>
        <v/>
      </c>
      <c r="F13" s="10" t="str">
        <f>IF($B$4="Afdeling",IF(ISERROR(VLOOKUP(CONCATENATE($A13,$F$6,$B$3),Auditinvoer!$A:$A,1,FALSE))=TRUE,"","X"),IF(ISERROR(VLOOKUP(CONCATENATE($A13,$F$6,$B$3),Auditinvoer!$B:$B,1,FALSE))=TRUE,"","X"))</f>
        <v/>
      </c>
      <c r="G13" s="10" t="str">
        <f>IF($B$4="Afdeling",IF(ISERROR(VLOOKUP(CONCATENATE($A13,$G$6,$B$3),Auditinvoer!$A:$A,1,FALSE))=TRUE,"","X"),IF(ISERROR(VLOOKUP(CONCATENATE($A13,$G$6,$B$3),Auditinvoer!$B:$B,1,FALSE))=TRUE,"","X"))</f>
        <v/>
      </c>
      <c r="H13" s="10" t="str">
        <f>IF($B$4="Afdeling",IF(ISERROR(VLOOKUP(CONCATENATE($A13,$H$6,$B$3),Auditinvoer!$A:$A,1,FALSE))=TRUE,"","X"),IF(ISERROR(VLOOKUP(CONCATENATE($A13,$H$6,$B$3),Auditinvoer!$B:$B,1,FALSE))=TRUE,"","X"))</f>
        <v/>
      </c>
      <c r="I13" s="10" t="str">
        <f>IF($B$4="Afdeling",IF(ISERROR(VLOOKUP(CONCATENATE($A13,$I$6,$B$3),Auditinvoer!$A:$A,1,FALSE))=TRUE,"","X"),IF(ISERROR(VLOOKUP(CONCATENATE($A13,$I$6,$B$3),Auditinvoer!$B:$B,1,FALSE))=TRUE,"","X"))</f>
        <v/>
      </c>
      <c r="J13" s="10" t="str">
        <f>IF($B$4="Afdeling",IF(ISERROR(VLOOKUP(CONCATENATE($A13,$J$6,$B$3),Auditinvoer!$A:$A,1,FALSE))=TRUE,"","X"),IF(ISERROR(VLOOKUP(CONCATENATE($A13,$J$6,$B$3),Auditinvoer!$B:$B,1,FALSE))=TRUE,"","X"))</f>
        <v/>
      </c>
      <c r="K13" s="10" t="str">
        <f>IF($B$4="Afdeling",IF(ISERROR(VLOOKUP(CONCATENATE($A13,$K$6,$B$3),Auditinvoer!$A:$A,1,FALSE))=TRUE,"","X"),IF(ISERROR(VLOOKUP(CONCATENATE($A13,$K$6,$B$3),Auditinvoer!$B:$B,1,FALSE))=TRUE,"","X"))</f>
        <v/>
      </c>
      <c r="L13" s="10" t="str">
        <f>IF($B$4="Afdeling",IF(ISERROR(VLOOKUP(CONCATENATE($A13,$L$6,$B$3),Auditinvoer!$A:$A,1,FALSE))=TRUE,"","X"),IF(ISERROR(VLOOKUP(CONCATENATE($A13,$L$6,$B$3),Auditinvoer!$B:$B,1,FALSE))=TRUE,"","X"))</f>
        <v/>
      </c>
      <c r="M13" s="11" t="str">
        <f>IF($B$4="Afdeling",IF(ISERROR(VLOOKUP(CONCATENATE($A13,$M$6,$B$3),Auditinvoer!$A:$A,1,FALSE))=TRUE,"","X"),IF(ISERROR(VLOOKUP(CONCATENATE($A13,$M$6,$B$3),Auditinvoer!$B:$B,1,FALSE))=TRUE,"","X"))</f>
        <v/>
      </c>
    </row>
    <row r="14" spans="1:27" x14ac:dyDescent="0.3">
      <c r="A14" s="72">
        <f>IF($B$4="Afdeling",Afdelingen!A10,'Thema''s Normen Processen'!A10)</f>
        <v>0</v>
      </c>
      <c r="B14" s="9" t="str">
        <f>IF($B$4="Afdeling",IF(ISERROR(VLOOKUP(CONCATENATE($A14,$B$6,$B$3),Auditinvoer!$A:$A,1,FALSE))=TRUE,"","X"),IF(ISERROR(VLOOKUP(CONCATENATE($A14,$B$6,$B$3),Auditinvoer!$B:$B,1,FALSE))=TRUE,"","X"))</f>
        <v/>
      </c>
      <c r="C14" s="10" t="str">
        <f>IF($B$4="Afdeling",IF(ISERROR(VLOOKUP(CONCATENATE($A14,$C$6,$B$3),Auditinvoer!$A:$A,1,FALSE))=TRUE,"","X"),IF(ISERROR(VLOOKUP(CONCATENATE($A14,$C$6,$B$3),Auditinvoer!$B:$B,1,FALSE))=TRUE,"","X"))</f>
        <v/>
      </c>
      <c r="D14" s="10" t="str">
        <f>IF($B$4="Afdeling",IF(ISERROR(VLOOKUP(CONCATENATE($A14,$D$6,$B$3),Auditinvoer!$A:$A,1,FALSE))=TRUE,"","X"),IF(ISERROR(VLOOKUP(CONCATENATE($A14,$D$6,$B$3),Auditinvoer!$B:$B,1,FALSE))=TRUE,"","X"))</f>
        <v/>
      </c>
      <c r="E14" s="10" t="str">
        <f>IF($B$4="Afdeling",IF(ISERROR(VLOOKUP(CONCATENATE($A14,$E$6,$B$3),Auditinvoer!$A:$A,1,FALSE))=TRUE,"","X"),IF(ISERROR(VLOOKUP(CONCATENATE($A14,$E$6,$B$3),Auditinvoer!$B:$B,1,FALSE))=TRUE,"","X"))</f>
        <v/>
      </c>
      <c r="F14" s="10" t="str">
        <f>IF($B$4="Afdeling",IF(ISERROR(VLOOKUP(CONCATENATE($A14,$F$6,$B$3),Auditinvoer!$A:$A,1,FALSE))=TRUE,"","X"),IF(ISERROR(VLOOKUP(CONCATENATE($A14,$F$6,$B$3),Auditinvoer!$B:$B,1,FALSE))=TRUE,"","X"))</f>
        <v/>
      </c>
      <c r="G14" s="10" t="str">
        <f>IF($B$4="Afdeling",IF(ISERROR(VLOOKUP(CONCATENATE($A14,$G$6,$B$3),Auditinvoer!$A:$A,1,FALSE))=TRUE,"","X"),IF(ISERROR(VLOOKUP(CONCATENATE($A14,$G$6,$B$3),Auditinvoer!$B:$B,1,FALSE))=TRUE,"","X"))</f>
        <v/>
      </c>
      <c r="H14" s="10" t="str">
        <f>IF($B$4="Afdeling",IF(ISERROR(VLOOKUP(CONCATENATE($A14,$H$6,$B$3),Auditinvoer!$A:$A,1,FALSE))=TRUE,"","X"),IF(ISERROR(VLOOKUP(CONCATENATE($A14,$H$6,$B$3),Auditinvoer!$B:$B,1,FALSE))=TRUE,"","X"))</f>
        <v/>
      </c>
      <c r="I14" s="10" t="str">
        <f>IF($B$4="Afdeling",IF(ISERROR(VLOOKUP(CONCATENATE($A14,$I$6,$B$3),Auditinvoer!$A:$A,1,FALSE))=TRUE,"","X"),IF(ISERROR(VLOOKUP(CONCATENATE($A14,$I$6,$B$3),Auditinvoer!$B:$B,1,FALSE))=TRUE,"","X"))</f>
        <v/>
      </c>
      <c r="J14" s="10" t="str">
        <f>IF($B$4="Afdeling",IF(ISERROR(VLOOKUP(CONCATENATE($A14,$J$6,$B$3),Auditinvoer!$A:$A,1,FALSE))=TRUE,"","X"),IF(ISERROR(VLOOKUP(CONCATENATE($A14,$J$6,$B$3),Auditinvoer!$B:$B,1,FALSE))=TRUE,"","X"))</f>
        <v/>
      </c>
      <c r="K14" s="10" t="str">
        <f>IF($B$4="Afdeling",IF(ISERROR(VLOOKUP(CONCATENATE($A14,$K$6,$B$3),Auditinvoer!$A:$A,1,FALSE))=TRUE,"","X"),IF(ISERROR(VLOOKUP(CONCATENATE($A14,$K$6,$B$3),Auditinvoer!$B:$B,1,FALSE))=TRUE,"","X"))</f>
        <v/>
      </c>
      <c r="L14" s="10" t="str">
        <f>IF($B$4="Afdeling",IF(ISERROR(VLOOKUP(CONCATENATE($A14,$L$6,$B$3),Auditinvoer!$A:$A,1,FALSE))=TRUE,"","X"),IF(ISERROR(VLOOKUP(CONCATENATE($A14,$L$6,$B$3),Auditinvoer!$B:$B,1,FALSE))=TRUE,"","X"))</f>
        <v/>
      </c>
      <c r="M14" s="11" t="str">
        <f>IF($B$4="Afdeling",IF(ISERROR(VLOOKUP(CONCATENATE($A14,$M$6,$B$3),Auditinvoer!$A:$A,1,FALSE))=TRUE,"","X"),IF(ISERROR(VLOOKUP(CONCATENATE($A14,$M$6,$B$3),Auditinvoer!$B:$B,1,FALSE))=TRUE,"","X"))</f>
        <v/>
      </c>
    </row>
    <row r="15" spans="1:27" x14ac:dyDescent="0.3">
      <c r="A15" s="72">
        <f>IF($B$4="Afdeling",Afdelingen!A11,'Thema''s Normen Processen'!A11)</f>
        <v>0</v>
      </c>
      <c r="B15" s="9" t="str">
        <f>IF($B$4="Afdeling",IF(ISERROR(VLOOKUP(CONCATENATE($A15,$B$6,$B$3),Auditinvoer!$A:$A,1,FALSE))=TRUE,"","X"),IF(ISERROR(VLOOKUP(CONCATENATE($A15,$B$6,$B$3),Auditinvoer!$B:$B,1,FALSE))=TRUE,"","X"))</f>
        <v/>
      </c>
      <c r="C15" s="10" t="str">
        <f>IF($B$4="Afdeling",IF(ISERROR(VLOOKUP(CONCATENATE($A15,$C$6,$B$3),Auditinvoer!$A:$A,1,FALSE))=TRUE,"","X"),IF(ISERROR(VLOOKUP(CONCATENATE($A15,$C$6,$B$3),Auditinvoer!$B:$B,1,FALSE))=TRUE,"","X"))</f>
        <v/>
      </c>
      <c r="D15" s="10" t="str">
        <f>IF($B$4="Afdeling",IF(ISERROR(VLOOKUP(CONCATENATE($A15,$D$6,$B$3),Auditinvoer!$A:$A,1,FALSE))=TRUE,"","X"),IF(ISERROR(VLOOKUP(CONCATENATE($A15,$D$6,$B$3),Auditinvoer!$B:$B,1,FALSE))=TRUE,"","X"))</f>
        <v/>
      </c>
      <c r="E15" s="10" t="str">
        <f>IF($B$4="Afdeling",IF(ISERROR(VLOOKUP(CONCATENATE($A15,$E$6,$B$3),Auditinvoer!$A:$A,1,FALSE))=TRUE,"","X"),IF(ISERROR(VLOOKUP(CONCATENATE($A15,$E$6,$B$3),Auditinvoer!$B:$B,1,FALSE))=TRUE,"","X"))</f>
        <v/>
      </c>
      <c r="F15" s="10" t="str">
        <f>IF($B$4="Afdeling",IF(ISERROR(VLOOKUP(CONCATENATE($A15,$F$6,$B$3),Auditinvoer!$A:$A,1,FALSE))=TRUE,"","X"),IF(ISERROR(VLOOKUP(CONCATENATE($A15,$F$6,$B$3),Auditinvoer!$B:$B,1,FALSE))=TRUE,"","X"))</f>
        <v/>
      </c>
      <c r="G15" s="10" t="str">
        <f>IF($B$4="Afdeling",IF(ISERROR(VLOOKUP(CONCATENATE($A15,$G$6,$B$3),Auditinvoer!$A:$A,1,FALSE))=TRUE,"","X"),IF(ISERROR(VLOOKUP(CONCATENATE($A15,$G$6,$B$3),Auditinvoer!$B:$B,1,FALSE))=TRUE,"","X"))</f>
        <v/>
      </c>
      <c r="H15" s="10" t="str">
        <f>IF($B$4="Afdeling",IF(ISERROR(VLOOKUP(CONCATENATE($A15,$H$6,$B$3),Auditinvoer!$A:$A,1,FALSE))=TRUE,"","X"),IF(ISERROR(VLOOKUP(CONCATENATE($A15,$H$6,$B$3),Auditinvoer!$B:$B,1,FALSE))=TRUE,"","X"))</f>
        <v/>
      </c>
      <c r="I15" s="10" t="str">
        <f>IF($B$4="Afdeling",IF(ISERROR(VLOOKUP(CONCATENATE($A15,$I$6,$B$3),Auditinvoer!$A:$A,1,FALSE))=TRUE,"","X"),IF(ISERROR(VLOOKUP(CONCATENATE($A15,$I$6,$B$3),Auditinvoer!$B:$B,1,FALSE))=TRUE,"","X"))</f>
        <v/>
      </c>
      <c r="J15" s="10" t="str">
        <f>IF($B$4="Afdeling",IF(ISERROR(VLOOKUP(CONCATENATE($A15,$J$6,$B$3),Auditinvoer!$A:$A,1,FALSE))=TRUE,"","X"),IF(ISERROR(VLOOKUP(CONCATENATE($A15,$J$6,$B$3),Auditinvoer!$B:$B,1,FALSE))=TRUE,"","X"))</f>
        <v/>
      </c>
      <c r="K15" s="10" t="str">
        <f>IF($B$4="Afdeling",IF(ISERROR(VLOOKUP(CONCATENATE($A15,$K$6,$B$3),Auditinvoer!$A:$A,1,FALSE))=TRUE,"","X"),IF(ISERROR(VLOOKUP(CONCATENATE($A15,$K$6,$B$3),Auditinvoer!$B:$B,1,FALSE))=TRUE,"","X"))</f>
        <v/>
      </c>
      <c r="L15" s="10" t="str">
        <f>IF($B$4="Afdeling",IF(ISERROR(VLOOKUP(CONCATENATE($A15,$L$6,$B$3),Auditinvoer!$A:$A,1,FALSE))=TRUE,"","X"),IF(ISERROR(VLOOKUP(CONCATENATE($A15,$L$6,$B$3),Auditinvoer!$B:$B,1,FALSE))=TRUE,"","X"))</f>
        <v/>
      </c>
      <c r="M15" s="11" t="str">
        <f>IF($B$4="Afdeling",IF(ISERROR(VLOOKUP(CONCATENATE($A15,$M$6,$B$3),Auditinvoer!$A:$A,1,FALSE))=TRUE,"","X"),IF(ISERROR(VLOOKUP(CONCATENATE($A15,$M$6,$B$3),Auditinvoer!$B:$B,1,FALSE))=TRUE,"","X"))</f>
        <v/>
      </c>
    </row>
    <row r="16" spans="1:27" x14ac:dyDescent="0.3">
      <c r="A16" s="72">
        <f>IF($B$4="Afdeling",Afdelingen!A12,'Thema''s Normen Processen'!A12)</f>
        <v>0</v>
      </c>
      <c r="B16" s="9" t="str">
        <f>IF($B$4="Afdeling",IF(ISERROR(VLOOKUP(CONCATENATE($A16,$B$6,$B$3),Auditinvoer!$A:$A,1,FALSE))=TRUE,"","X"),IF(ISERROR(VLOOKUP(CONCATENATE($A16,$B$6,$B$3),Auditinvoer!$B:$B,1,FALSE))=TRUE,"","X"))</f>
        <v/>
      </c>
      <c r="C16" s="10" t="str">
        <f>IF($B$4="Afdeling",IF(ISERROR(VLOOKUP(CONCATENATE($A16,$C$6,$B$3),Auditinvoer!$A:$A,1,FALSE))=TRUE,"","X"),IF(ISERROR(VLOOKUP(CONCATENATE($A16,$C$6,$B$3),Auditinvoer!$B:$B,1,FALSE))=TRUE,"","X"))</f>
        <v/>
      </c>
      <c r="D16" s="10" t="str">
        <f>IF($B$4="Afdeling",IF(ISERROR(VLOOKUP(CONCATENATE($A16,$D$6,$B$3),Auditinvoer!$A:$A,1,FALSE))=TRUE,"","X"),IF(ISERROR(VLOOKUP(CONCATENATE($A16,$D$6,$B$3),Auditinvoer!$B:$B,1,FALSE))=TRUE,"","X"))</f>
        <v/>
      </c>
      <c r="E16" s="10" t="str">
        <f>IF($B$4="Afdeling",IF(ISERROR(VLOOKUP(CONCATENATE($A16,$E$6,$B$3),Auditinvoer!$A:$A,1,FALSE))=TRUE,"","X"),IF(ISERROR(VLOOKUP(CONCATENATE($A16,$E$6,$B$3),Auditinvoer!$B:$B,1,FALSE))=TRUE,"","X"))</f>
        <v/>
      </c>
      <c r="F16" s="10" t="str">
        <f>IF($B$4="Afdeling",IF(ISERROR(VLOOKUP(CONCATENATE($A16,$F$6,$B$3),Auditinvoer!$A:$A,1,FALSE))=TRUE,"","X"),IF(ISERROR(VLOOKUP(CONCATENATE($A16,$F$6,$B$3),Auditinvoer!$B:$B,1,FALSE))=TRUE,"","X"))</f>
        <v/>
      </c>
      <c r="G16" s="10" t="str">
        <f>IF($B$4="Afdeling",IF(ISERROR(VLOOKUP(CONCATENATE($A16,$G$6,$B$3),Auditinvoer!$A:$A,1,FALSE))=TRUE,"","X"),IF(ISERROR(VLOOKUP(CONCATENATE($A16,$G$6,$B$3),Auditinvoer!$B:$B,1,FALSE))=TRUE,"","X"))</f>
        <v/>
      </c>
      <c r="H16" s="10" t="str">
        <f>IF($B$4="Afdeling",IF(ISERROR(VLOOKUP(CONCATENATE($A16,$H$6,$B$3),Auditinvoer!$A:$A,1,FALSE))=TRUE,"","X"),IF(ISERROR(VLOOKUP(CONCATENATE($A16,$H$6,$B$3),Auditinvoer!$B:$B,1,FALSE))=TRUE,"","X"))</f>
        <v/>
      </c>
      <c r="I16" s="10" t="str">
        <f>IF($B$4="Afdeling",IF(ISERROR(VLOOKUP(CONCATENATE($A16,$I$6,$B$3),Auditinvoer!$A:$A,1,FALSE))=TRUE,"","X"),IF(ISERROR(VLOOKUP(CONCATENATE($A16,$I$6,$B$3),Auditinvoer!$B:$B,1,FALSE))=TRUE,"","X"))</f>
        <v/>
      </c>
      <c r="J16" s="10" t="str">
        <f>IF($B$4="Afdeling",IF(ISERROR(VLOOKUP(CONCATENATE($A16,$J$6,$B$3),Auditinvoer!$A:$A,1,FALSE))=TRUE,"","X"),IF(ISERROR(VLOOKUP(CONCATENATE($A16,$J$6,$B$3),Auditinvoer!$B:$B,1,FALSE))=TRUE,"","X"))</f>
        <v/>
      </c>
      <c r="K16" s="10" t="str">
        <f>IF($B$4="Afdeling",IF(ISERROR(VLOOKUP(CONCATENATE($A16,$K$6,$B$3),Auditinvoer!$A:$A,1,FALSE))=TRUE,"","X"),IF(ISERROR(VLOOKUP(CONCATENATE($A16,$K$6,$B$3),Auditinvoer!$B:$B,1,FALSE))=TRUE,"","X"))</f>
        <v/>
      </c>
      <c r="L16" s="10" t="str">
        <f>IF($B$4="Afdeling",IF(ISERROR(VLOOKUP(CONCATENATE($A16,$L$6,$B$3),Auditinvoer!$A:$A,1,FALSE))=TRUE,"","X"),IF(ISERROR(VLOOKUP(CONCATENATE($A16,$L$6,$B$3),Auditinvoer!$B:$B,1,FALSE))=TRUE,"","X"))</f>
        <v/>
      </c>
      <c r="M16" s="11" t="str">
        <f>IF($B$4="Afdeling",IF(ISERROR(VLOOKUP(CONCATENATE($A16,$M$6,$B$3),Auditinvoer!$A:$A,1,FALSE))=TRUE,"","X"),IF(ISERROR(VLOOKUP(CONCATENATE($A16,$M$6,$B$3),Auditinvoer!$B:$B,1,FALSE))=TRUE,"","X"))</f>
        <v/>
      </c>
    </row>
    <row r="17" spans="1:13" x14ac:dyDescent="0.3">
      <c r="A17" s="72">
        <f>IF($B$4="Afdeling",Afdelingen!A13,'Thema''s Normen Processen'!A13)</f>
        <v>0</v>
      </c>
      <c r="B17" s="9" t="str">
        <f>IF($B$4="Afdeling",IF(ISERROR(VLOOKUP(CONCATENATE($A17,$B$6,$B$3),Auditinvoer!$A:$A,1,FALSE))=TRUE,"","X"),IF(ISERROR(VLOOKUP(CONCATENATE($A17,$B$6,$B$3),Auditinvoer!$B:$B,1,FALSE))=TRUE,"","X"))</f>
        <v/>
      </c>
      <c r="C17" s="10" t="str">
        <f>IF($B$4="Afdeling",IF(ISERROR(VLOOKUP(CONCATENATE($A17,$C$6,$B$3),Auditinvoer!$A:$A,1,FALSE))=TRUE,"","X"),IF(ISERROR(VLOOKUP(CONCATENATE($A17,$C$6,$B$3),Auditinvoer!$B:$B,1,FALSE))=TRUE,"","X"))</f>
        <v/>
      </c>
      <c r="D17" s="10" t="str">
        <f>IF($B$4="Afdeling",IF(ISERROR(VLOOKUP(CONCATENATE($A17,$D$6,$B$3),Auditinvoer!$A:$A,1,FALSE))=TRUE,"","X"),IF(ISERROR(VLOOKUP(CONCATENATE($A17,$D$6,$B$3),Auditinvoer!$B:$B,1,FALSE))=TRUE,"","X"))</f>
        <v/>
      </c>
      <c r="E17" s="10" t="str">
        <f>IF($B$4="Afdeling",IF(ISERROR(VLOOKUP(CONCATENATE($A17,$E$6,$B$3),Auditinvoer!$A:$A,1,FALSE))=TRUE,"","X"),IF(ISERROR(VLOOKUP(CONCATENATE($A17,$E$6,$B$3),Auditinvoer!$B:$B,1,FALSE))=TRUE,"","X"))</f>
        <v/>
      </c>
      <c r="F17" s="10" t="str">
        <f>IF($B$4="Afdeling",IF(ISERROR(VLOOKUP(CONCATENATE($A17,$F$6,$B$3),Auditinvoer!$A:$A,1,FALSE))=TRUE,"","X"),IF(ISERROR(VLOOKUP(CONCATENATE($A17,$F$6,$B$3),Auditinvoer!$B:$B,1,FALSE))=TRUE,"","X"))</f>
        <v/>
      </c>
      <c r="G17" s="10" t="str">
        <f>IF($B$4="Afdeling",IF(ISERROR(VLOOKUP(CONCATENATE($A17,$G$6,$B$3),Auditinvoer!$A:$A,1,FALSE))=TRUE,"","X"),IF(ISERROR(VLOOKUP(CONCATENATE($A17,$G$6,$B$3),Auditinvoer!$B:$B,1,FALSE))=TRUE,"","X"))</f>
        <v/>
      </c>
      <c r="H17" s="10" t="str">
        <f>IF($B$4="Afdeling",IF(ISERROR(VLOOKUP(CONCATENATE($A17,$H$6,$B$3),Auditinvoer!$A:$A,1,FALSE))=TRUE,"","X"),IF(ISERROR(VLOOKUP(CONCATENATE($A17,$H$6,$B$3),Auditinvoer!$B:$B,1,FALSE))=TRUE,"","X"))</f>
        <v/>
      </c>
      <c r="I17" s="10" t="str">
        <f>IF($B$4="Afdeling",IF(ISERROR(VLOOKUP(CONCATENATE($A17,$I$6,$B$3),Auditinvoer!$A:$A,1,FALSE))=TRUE,"","X"),IF(ISERROR(VLOOKUP(CONCATENATE($A17,$I$6,$B$3),Auditinvoer!$B:$B,1,FALSE))=TRUE,"","X"))</f>
        <v/>
      </c>
      <c r="J17" s="10" t="str">
        <f>IF($B$4="Afdeling",IF(ISERROR(VLOOKUP(CONCATENATE($A17,$J$6,$B$3),Auditinvoer!$A:$A,1,FALSE))=TRUE,"","X"),IF(ISERROR(VLOOKUP(CONCATENATE($A17,$J$6,$B$3),Auditinvoer!$B:$B,1,FALSE))=TRUE,"","X"))</f>
        <v/>
      </c>
      <c r="K17" s="10" t="str">
        <f>IF($B$4="Afdeling",IF(ISERROR(VLOOKUP(CONCATENATE($A17,$K$6,$B$3),Auditinvoer!$A:$A,1,FALSE))=TRUE,"","X"),IF(ISERROR(VLOOKUP(CONCATENATE($A17,$K$6,$B$3),Auditinvoer!$B:$B,1,FALSE))=TRUE,"","X"))</f>
        <v/>
      </c>
      <c r="L17" s="10" t="str">
        <f>IF($B$4="Afdeling",IF(ISERROR(VLOOKUP(CONCATENATE($A17,$L$6,$B$3),Auditinvoer!$A:$A,1,FALSE))=TRUE,"","X"),IF(ISERROR(VLOOKUP(CONCATENATE($A17,$L$6,$B$3),Auditinvoer!$B:$B,1,FALSE))=TRUE,"","X"))</f>
        <v/>
      </c>
      <c r="M17" s="11" t="str">
        <f>IF($B$4="Afdeling",IF(ISERROR(VLOOKUP(CONCATENATE($A17,$M$6,$B$3),Auditinvoer!$A:$A,1,FALSE))=TRUE,"","X"),IF(ISERROR(VLOOKUP(CONCATENATE($A17,$M$6,$B$3),Auditinvoer!$B:$B,1,FALSE))=TRUE,"","X"))</f>
        <v/>
      </c>
    </row>
    <row r="18" spans="1:13" x14ac:dyDescent="0.3">
      <c r="A18" s="72">
        <f>IF($B$4="Afdeling",Afdelingen!A14,'Thema''s Normen Processen'!A14)</f>
        <v>0</v>
      </c>
      <c r="B18" s="9" t="str">
        <f>IF($B$4="Afdeling",IF(ISERROR(VLOOKUP(CONCATENATE($A18,$B$6,$B$3),Auditinvoer!$A:$A,1,FALSE))=TRUE,"","X"),IF(ISERROR(VLOOKUP(CONCATENATE($A18,$B$6,$B$3),Auditinvoer!$B:$B,1,FALSE))=TRUE,"","X"))</f>
        <v/>
      </c>
      <c r="C18" s="10" t="str">
        <f>IF($B$4="Afdeling",IF(ISERROR(VLOOKUP(CONCATENATE($A18,$C$6,$B$3),Auditinvoer!$A:$A,1,FALSE))=TRUE,"","X"),IF(ISERROR(VLOOKUP(CONCATENATE($A18,$C$6,$B$3),Auditinvoer!$B:$B,1,FALSE))=TRUE,"","X"))</f>
        <v/>
      </c>
      <c r="D18" s="10" t="str">
        <f>IF($B$4="Afdeling",IF(ISERROR(VLOOKUP(CONCATENATE($A18,$D$6,$B$3),Auditinvoer!$A:$A,1,FALSE))=TRUE,"","X"),IF(ISERROR(VLOOKUP(CONCATENATE($A18,$D$6,$B$3),Auditinvoer!$B:$B,1,FALSE))=TRUE,"","X"))</f>
        <v/>
      </c>
      <c r="E18" s="10" t="str">
        <f>IF($B$4="Afdeling",IF(ISERROR(VLOOKUP(CONCATENATE($A18,$E$6,$B$3),Auditinvoer!$A:$A,1,FALSE))=TRUE,"","X"),IF(ISERROR(VLOOKUP(CONCATENATE($A18,$E$6,$B$3),Auditinvoer!$B:$B,1,FALSE))=TRUE,"","X"))</f>
        <v/>
      </c>
      <c r="F18" s="10" t="str">
        <f>IF($B$4="Afdeling",IF(ISERROR(VLOOKUP(CONCATENATE($A18,$F$6,$B$3),Auditinvoer!$A:$A,1,FALSE))=TRUE,"","X"),IF(ISERROR(VLOOKUP(CONCATENATE($A18,$F$6,$B$3),Auditinvoer!$B:$B,1,FALSE))=TRUE,"","X"))</f>
        <v/>
      </c>
      <c r="G18" s="10" t="str">
        <f>IF($B$4="Afdeling",IF(ISERROR(VLOOKUP(CONCATENATE($A18,$G$6,$B$3),Auditinvoer!$A:$A,1,FALSE))=TRUE,"","X"),IF(ISERROR(VLOOKUP(CONCATENATE($A18,$G$6,$B$3),Auditinvoer!$B:$B,1,FALSE))=TRUE,"","X"))</f>
        <v/>
      </c>
      <c r="H18" s="10" t="str">
        <f>IF($B$4="Afdeling",IF(ISERROR(VLOOKUP(CONCATENATE($A18,$H$6,$B$3),Auditinvoer!$A:$A,1,FALSE))=TRUE,"","X"),IF(ISERROR(VLOOKUP(CONCATENATE($A18,$H$6,$B$3),Auditinvoer!$B:$B,1,FALSE))=TRUE,"","X"))</f>
        <v/>
      </c>
      <c r="I18" s="10" t="str">
        <f>IF($B$4="Afdeling",IF(ISERROR(VLOOKUP(CONCATENATE($A18,$I$6,$B$3),Auditinvoer!$A:$A,1,FALSE))=TRUE,"","X"),IF(ISERROR(VLOOKUP(CONCATENATE($A18,$I$6,$B$3),Auditinvoer!$B:$B,1,FALSE))=TRUE,"","X"))</f>
        <v/>
      </c>
      <c r="J18" s="10" t="str">
        <f>IF($B$4="Afdeling",IF(ISERROR(VLOOKUP(CONCATENATE($A18,$J$6,$B$3),Auditinvoer!$A:$A,1,FALSE))=TRUE,"","X"),IF(ISERROR(VLOOKUP(CONCATENATE($A18,$J$6,$B$3),Auditinvoer!$B:$B,1,FALSE))=TRUE,"","X"))</f>
        <v/>
      </c>
      <c r="K18" s="10" t="str">
        <f>IF($B$4="Afdeling",IF(ISERROR(VLOOKUP(CONCATENATE($A18,$K$6,$B$3),Auditinvoer!$A:$A,1,FALSE))=TRUE,"","X"),IF(ISERROR(VLOOKUP(CONCATENATE($A18,$K$6,$B$3),Auditinvoer!$B:$B,1,FALSE))=TRUE,"","X"))</f>
        <v/>
      </c>
      <c r="L18" s="10" t="str">
        <f>IF($B$4="Afdeling",IF(ISERROR(VLOOKUP(CONCATENATE($A18,$L$6,$B$3),Auditinvoer!$A:$A,1,FALSE))=TRUE,"","X"),IF(ISERROR(VLOOKUP(CONCATENATE($A18,$L$6,$B$3),Auditinvoer!$B:$B,1,FALSE))=TRUE,"","X"))</f>
        <v/>
      </c>
      <c r="M18" s="11" t="str">
        <f>IF($B$4="Afdeling",IF(ISERROR(VLOOKUP(CONCATENATE($A18,$M$6,$B$3),Auditinvoer!$A:$A,1,FALSE))=TRUE,"","X"),IF(ISERROR(VLOOKUP(CONCATENATE($A18,$M$6,$B$3),Auditinvoer!$B:$B,1,FALSE))=TRUE,"","X"))</f>
        <v/>
      </c>
    </row>
    <row r="19" spans="1:13" x14ac:dyDescent="0.3">
      <c r="A19" s="72">
        <f>IF($B$4="Afdeling",Afdelingen!A15,'Thema''s Normen Processen'!A15)</f>
        <v>0</v>
      </c>
      <c r="B19" s="9" t="str">
        <f>IF($B$4="Afdeling",IF(ISERROR(VLOOKUP(CONCATENATE($A19,$B$6,$B$3),Auditinvoer!$A:$A,1,FALSE))=TRUE,"","X"),IF(ISERROR(VLOOKUP(CONCATENATE($A19,$B$6,$B$3),Auditinvoer!$B:$B,1,FALSE))=TRUE,"","X"))</f>
        <v/>
      </c>
      <c r="C19" s="10" t="str">
        <f>IF($B$4="Afdeling",IF(ISERROR(VLOOKUP(CONCATENATE($A19,$C$6,$B$3),Auditinvoer!$A:$A,1,FALSE))=TRUE,"","X"),IF(ISERROR(VLOOKUP(CONCATENATE($A19,$C$6,$B$3),Auditinvoer!$B:$B,1,FALSE))=TRUE,"","X"))</f>
        <v/>
      </c>
      <c r="D19" s="10" t="str">
        <f>IF($B$4="Afdeling",IF(ISERROR(VLOOKUP(CONCATENATE($A19,$D$6,$B$3),Auditinvoer!$A:$A,1,FALSE))=TRUE,"","X"),IF(ISERROR(VLOOKUP(CONCATENATE($A19,$D$6,$B$3),Auditinvoer!$B:$B,1,FALSE))=TRUE,"","X"))</f>
        <v/>
      </c>
      <c r="E19" s="10" t="str">
        <f>IF($B$4="Afdeling",IF(ISERROR(VLOOKUP(CONCATENATE($A19,$E$6,$B$3),Auditinvoer!$A:$A,1,FALSE))=TRUE,"","X"),IF(ISERROR(VLOOKUP(CONCATENATE($A19,$E$6,$B$3),Auditinvoer!$B:$B,1,FALSE))=TRUE,"","X"))</f>
        <v/>
      </c>
      <c r="F19" s="10" t="str">
        <f>IF($B$4="Afdeling",IF(ISERROR(VLOOKUP(CONCATENATE($A19,$F$6,$B$3),Auditinvoer!$A:$A,1,FALSE))=TRUE,"","X"),IF(ISERROR(VLOOKUP(CONCATENATE($A19,$F$6,$B$3),Auditinvoer!$B:$B,1,FALSE))=TRUE,"","X"))</f>
        <v/>
      </c>
      <c r="G19" s="10" t="str">
        <f>IF($B$4="Afdeling",IF(ISERROR(VLOOKUP(CONCATENATE($A19,$G$6,$B$3),Auditinvoer!$A:$A,1,FALSE))=TRUE,"","X"),IF(ISERROR(VLOOKUP(CONCATENATE($A19,$G$6,$B$3),Auditinvoer!$B:$B,1,FALSE))=TRUE,"","X"))</f>
        <v/>
      </c>
      <c r="H19" s="10" t="str">
        <f>IF($B$4="Afdeling",IF(ISERROR(VLOOKUP(CONCATENATE($A19,$H$6,$B$3),Auditinvoer!$A:$A,1,FALSE))=TRUE,"","X"),IF(ISERROR(VLOOKUP(CONCATENATE($A19,$H$6,$B$3),Auditinvoer!$B:$B,1,FALSE))=TRUE,"","X"))</f>
        <v/>
      </c>
      <c r="I19" s="10" t="str">
        <f>IF($B$4="Afdeling",IF(ISERROR(VLOOKUP(CONCATENATE($A19,$I$6,$B$3),Auditinvoer!$A:$A,1,FALSE))=TRUE,"","X"),IF(ISERROR(VLOOKUP(CONCATENATE($A19,$I$6,$B$3),Auditinvoer!$B:$B,1,FALSE))=TRUE,"","X"))</f>
        <v/>
      </c>
      <c r="J19" s="10" t="str">
        <f>IF($B$4="Afdeling",IF(ISERROR(VLOOKUP(CONCATENATE($A19,$J$6,$B$3),Auditinvoer!$A:$A,1,FALSE))=TRUE,"","X"),IF(ISERROR(VLOOKUP(CONCATENATE($A19,$J$6,$B$3),Auditinvoer!$B:$B,1,FALSE))=TRUE,"","X"))</f>
        <v/>
      </c>
      <c r="K19" s="10" t="str">
        <f>IF($B$4="Afdeling",IF(ISERROR(VLOOKUP(CONCATENATE($A19,$K$6,$B$3),Auditinvoer!$A:$A,1,FALSE))=TRUE,"","X"),IF(ISERROR(VLOOKUP(CONCATENATE($A19,$K$6,$B$3),Auditinvoer!$B:$B,1,FALSE))=TRUE,"","X"))</f>
        <v/>
      </c>
      <c r="L19" s="10" t="str">
        <f>IF($B$4="Afdeling",IF(ISERROR(VLOOKUP(CONCATENATE($A19,$L$6,$B$3),Auditinvoer!$A:$A,1,FALSE))=TRUE,"","X"),IF(ISERROR(VLOOKUP(CONCATENATE($A19,$L$6,$B$3),Auditinvoer!$B:$B,1,FALSE))=TRUE,"","X"))</f>
        <v/>
      </c>
      <c r="M19" s="11" t="str">
        <f>IF($B$4="Afdeling",IF(ISERROR(VLOOKUP(CONCATENATE($A19,$M$6,$B$3),Auditinvoer!$A:$A,1,FALSE))=TRUE,"","X"),IF(ISERROR(VLOOKUP(CONCATENATE($A19,$M$6,$B$3),Auditinvoer!$B:$B,1,FALSE))=TRUE,"","X"))</f>
        <v/>
      </c>
    </row>
    <row r="20" spans="1:13" x14ac:dyDescent="0.3">
      <c r="A20" s="72">
        <f>IF($B$4="Afdeling",Afdelingen!A16,'Thema''s Normen Processen'!A16)</f>
        <v>0</v>
      </c>
      <c r="B20" s="9" t="str">
        <f>IF($B$4="Afdeling",IF(ISERROR(VLOOKUP(CONCATENATE($A20,$B$6,$B$3),Auditinvoer!$A:$A,1,FALSE))=TRUE,"","X"),IF(ISERROR(VLOOKUP(CONCATENATE($A20,$B$6,$B$3),Auditinvoer!$B:$B,1,FALSE))=TRUE,"","X"))</f>
        <v/>
      </c>
      <c r="C20" s="10" t="str">
        <f>IF($B$4="Afdeling",IF(ISERROR(VLOOKUP(CONCATENATE($A20,$C$6,$B$3),Auditinvoer!$A:$A,1,FALSE))=TRUE,"","X"),IF(ISERROR(VLOOKUP(CONCATENATE($A20,$C$6,$B$3),Auditinvoer!$B:$B,1,FALSE))=TRUE,"","X"))</f>
        <v/>
      </c>
      <c r="D20" s="10" t="str">
        <f>IF($B$4="Afdeling",IF(ISERROR(VLOOKUP(CONCATENATE($A20,$D$6,$B$3),Auditinvoer!$A:$A,1,FALSE))=TRUE,"","X"),IF(ISERROR(VLOOKUP(CONCATENATE($A20,$D$6,$B$3),Auditinvoer!$B:$B,1,FALSE))=TRUE,"","X"))</f>
        <v/>
      </c>
      <c r="E20" s="10" t="str">
        <f>IF($B$4="Afdeling",IF(ISERROR(VLOOKUP(CONCATENATE($A20,$E$6,$B$3),Auditinvoer!$A:$A,1,FALSE))=TRUE,"","X"),IF(ISERROR(VLOOKUP(CONCATENATE($A20,$E$6,$B$3),Auditinvoer!$B:$B,1,FALSE))=TRUE,"","X"))</f>
        <v/>
      </c>
      <c r="F20" s="10" t="str">
        <f>IF($B$4="Afdeling",IF(ISERROR(VLOOKUP(CONCATENATE($A20,$F$6,$B$3),Auditinvoer!$A:$A,1,FALSE))=TRUE,"","X"),IF(ISERROR(VLOOKUP(CONCATENATE($A20,$F$6,$B$3),Auditinvoer!$B:$B,1,FALSE))=TRUE,"","X"))</f>
        <v/>
      </c>
      <c r="G20" s="10" t="str">
        <f>IF($B$4="Afdeling",IF(ISERROR(VLOOKUP(CONCATENATE($A20,$G$6,$B$3),Auditinvoer!$A:$A,1,FALSE))=TRUE,"","X"),IF(ISERROR(VLOOKUP(CONCATENATE($A20,$G$6,$B$3),Auditinvoer!$B:$B,1,FALSE))=TRUE,"","X"))</f>
        <v/>
      </c>
      <c r="H20" s="10" t="str">
        <f>IF($B$4="Afdeling",IF(ISERROR(VLOOKUP(CONCATENATE($A20,$H$6,$B$3),Auditinvoer!$A:$A,1,FALSE))=TRUE,"","X"),IF(ISERROR(VLOOKUP(CONCATENATE($A20,$H$6,$B$3),Auditinvoer!$B:$B,1,FALSE))=TRUE,"","X"))</f>
        <v/>
      </c>
      <c r="I20" s="10" t="str">
        <f>IF($B$4="Afdeling",IF(ISERROR(VLOOKUP(CONCATENATE($A20,$I$6,$B$3),Auditinvoer!$A:$A,1,FALSE))=TRUE,"","X"),IF(ISERROR(VLOOKUP(CONCATENATE($A20,$I$6,$B$3),Auditinvoer!$B:$B,1,FALSE))=TRUE,"","X"))</f>
        <v/>
      </c>
      <c r="J20" s="10" t="str">
        <f>IF($B$4="Afdeling",IF(ISERROR(VLOOKUP(CONCATENATE($A20,$J$6,$B$3),Auditinvoer!$A:$A,1,FALSE))=TRUE,"","X"),IF(ISERROR(VLOOKUP(CONCATENATE($A20,$J$6,$B$3),Auditinvoer!$B:$B,1,FALSE))=TRUE,"","X"))</f>
        <v/>
      </c>
      <c r="K20" s="10" t="str">
        <f>IF($B$4="Afdeling",IF(ISERROR(VLOOKUP(CONCATENATE($A20,$K$6,$B$3),Auditinvoer!$A:$A,1,FALSE))=TRUE,"","X"),IF(ISERROR(VLOOKUP(CONCATENATE($A20,$K$6,$B$3),Auditinvoer!$B:$B,1,FALSE))=TRUE,"","X"))</f>
        <v/>
      </c>
      <c r="L20" s="10" t="str">
        <f>IF($B$4="Afdeling",IF(ISERROR(VLOOKUP(CONCATENATE($A20,$L$6,$B$3),Auditinvoer!$A:$A,1,FALSE))=TRUE,"","X"),IF(ISERROR(VLOOKUP(CONCATENATE($A20,$L$6,$B$3),Auditinvoer!$B:$B,1,FALSE))=TRUE,"","X"))</f>
        <v/>
      </c>
      <c r="M20" s="11" t="str">
        <f>IF($B$4="Afdeling",IF(ISERROR(VLOOKUP(CONCATENATE($A20,$M$6,$B$3),Auditinvoer!$A:$A,1,FALSE))=TRUE,"","X"),IF(ISERROR(VLOOKUP(CONCATENATE($A20,$M$6,$B$3),Auditinvoer!$B:$B,1,FALSE))=TRUE,"","X"))</f>
        <v/>
      </c>
    </row>
    <row r="21" spans="1:13" x14ac:dyDescent="0.3">
      <c r="A21" s="72">
        <f>IF($B$4="Afdeling",Afdelingen!A17,'Thema''s Normen Processen'!A17)</f>
        <v>0</v>
      </c>
      <c r="B21" s="9" t="str">
        <f>IF($B$4="Afdeling",IF(ISERROR(VLOOKUP(CONCATENATE($A21,$B$6,$B$3),Auditinvoer!$A:$A,1,FALSE))=TRUE,"","X"),IF(ISERROR(VLOOKUP(CONCATENATE($A21,$B$6,$B$3),Auditinvoer!$B:$B,1,FALSE))=TRUE,"","X"))</f>
        <v/>
      </c>
      <c r="C21" s="10" t="str">
        <f>IF($B$4="Afdeling",IF(ISERROR(VLOOKUP(CONCATENATE($A21,$C$6,$B$3),Auditinvoer!$A:$A,1,FALSE))=TRUE,"","X"),IF(ISERROR(VLOOKUP(CONCATENATE($A21,$C$6,$B$3),Auditinvoer!$B:$B,1,FALSE))=TRUE,"","X"))</f>
        <v/>
      </c>
      <c r="D21" s="10" t="str">
        <f>IF($B$4="Afdeling",IF(ISERROR(VLOOKUP(CONCATENATE($A21,$D$6,$B$3),Auditinvoer!$A:$A,1,FALSE))=TRUE,"","X"),IF(ISERROR(VLOOKUP(CONCATENATE($A21,$D$6,$B$3),Auditinvoer!$B:$B,1,FALSE))=TRUE,"","X"))</f>
        <v/>
      </c>
      <c r="E21" s="10" t="str">
        <f>IF($B$4="Afdeling",IF(ISERROR(VLOOKUP(CONCATENATE($A21,$E$6,$B$3),Auditinvoer!$A:$A,1,FALSE))=TRUE,"","X"),IF(ISERROR(VLOOKUP(CONCATENATE($A21,$E$6,$B$3),Auditinvoer!$B:$B,1,FALSE))=TRUE,"","X"))</f>
        <v/>
      </c>
      <c r="F21" s="10" t="str">
        <f>IF($B$4="Afdeling",IF(ISERROR(VLOOKUP(CONCATENATE($A21,$F$6,$B$3),Auditinvoer!$A:$A,1,FALSE))=TRUE,"","X"),IF(ISERROR(VLOOKUP(CONCATENATE($A21,$F$6,$B$3),Auditinvoer!$B:$B,1,FALSE))=TRUE,"","X"))</f>
        <v/>
      </c>
      <c r="G21" s="10" t="str">
        <f>IF($B$4="Afdeling",IF(ISERROR(VLOOKUP(CONCATENATE($A21,$G$6,$B$3),Auditinvoer!$A:$A,1,FALSE))=TRUE,"","X"),IF(ISERROR(VLOOKUP(CONCATENATE($A21,$G$6,$B$3),Auditinvoer!$B:$B,1,FALSE))=TRUE,"","X"))</f>
        <v/>
      </c>
      <c r="H21" s="10" t="str">
        <f>IF($B$4="Afdeling",IF(ISERROR(VLOOKUP(CONCATENATE($A21,$H$6,$B$3),Auditinvoer!$A:$A,1,FALSE))=TRUE,"","X"),IF(ISERROR(VLOOKUP(CONCATENATE($A21,$H$6,$B$3),Auditinvoer!$B:$B,1,FALSE))=TRUE,"","X"))</f>
        <v/>
      </c>
      <c r="I21" s="10" t="str">
        <f>IF($B$4="Afdeling",IF(ISERROR(VLOOKUP(CONCATENATE($A21,$I$6,$B$3),Auditinvoer!$A:$A,1,FALSE))=TRUE,"","X"),IF(ISERROR(VLOOKUP(CONCATENATE($A21,$I$6,$B$3),Auditinvoer!$B:$B,1,FALSE))=TRUE,"","X"))</f>
        <v/>
      </c>
      <c r="J21" s="10" t="str">
        <f>IF($B$4="Afdeling",IF(ISERROR(VLOOKUP(CONCATENATE($A21,$J$6,$B$3),Auditinvoer!$A:$A,1,FALSE))=TRUE,"","X"),IF(ISERROR(VLOOKUP(CONCATENATE($A21,$J$6,$B$3),Auditinvoer!$B:$B,1,FALSE))=TRUE,"","X"))</f>
        <v/>
      </c>
      <c r="K21" s="10" t="str">
        <f>IF($B$4="Afdeling",IF(ISERROR(VLOOKUP(CONCATENATE($A21,$K$6,$B$3),Auditinvoer!$A:$A,1,FALSE))=TRUE,"","X"),IF(ISERROR(VLOOKUP(CONCATENATE($A21,$K$6,$B$3),Auditinvoer!$B:$B,1,FALSE))=TRUE,"","X"))</f>
        <v/>
      </c>
      <c r="L21" s="10" t="str">
        <f>IF($B$4="Afdeling",IF(ISERROR(VLOOKUP(CONCATENATE($A21,$L$6,$B$3),Auditinvoer!$A:$A,1,FALSE))=TRUE,"","X"),IF(ISERROR(VLOOKUP(CONCATENATE($A21,$L$6,$B$3),Auditinvoer!$B:$B,1,FALSE))=TRUE,"","X"))</f>
        <v/>
      </c>
      <c r="M21" s="11" t="str">
        <f>IF($B$4="Afdeling",IF(ISERROR(VLOOKUP(CONCATENATE($A21,$M$6,$B$3),Auditinvoer!$A:$A,1,FALSE))=TRUE,"","X"),IF(ISERROR(VLOOKUP(CONCATENATE($A21,$M$6,$B$3),Auditinvoer!$B:$B,1,FALSE))=TRUE,"","X"))</f>
        <v/>
      </c>
    </row>
    <row r="22" spans="1:13" x14ac:dyDescent="0.3">
      <c r="A22" s="72">
        <f>IF($B$4="Afdeling",Afdelingen!A18,'Thema''s Normen Processen'!A18)</f>
        <v>0</v>
      </c>
      <c r="B22" s="9" t="str">
        <f>IF($B$4="Afdeling",IF(ISERROR(VLOOKUP(CONCATENATE($A22,$B$6,$B$3),Auditinvoer!$A:$A,1,FALSE))=TRUE,"","X"),IF(ISERROR(VLOOKUP(CONCATENATE($A22,$B$6,$B$3),Auditinvoer!$B:$B,1,FALSE))=TRUE,"","X"))</f>
        <v/>
      </c>
      <c r="C22" s="10" t="str">
        <f>IF($B$4="Afdeling",IF(ISERROR(VLOOKUP(CONCATENATE($A22,$C$6,$B$3),Auditinvoer!$A:$A,1,FALSE))=TRUE,"","X"),IF(ISERROR(VLOOKUP(CONCATENATE($A22,$C$6,$B$3),Auditinvoer!$B:$B,1,FALSE))=TRUE,"","X"))</f>
        <v/>
      </c>
      <c r="D22" s="10" t="str">
        <f>IF($B$4="Afdeling",IF(ISERROR(VLOOKUP(CONCATENATE($A22,$D$6,$B$3),Auditinvoer!$A:$A,1,FALSE))=TRUE,"","X"),IF(ISERROR(VLOOKUP(CONCATENATE($A22,$D$6,$B$3),Auditinvoer!$B:$B,1,FALSE))=TRUE,"","X"))</f>
        <v/>
      </c>
      <c r="E22" s="10" t="str">
        <f>IF($B$4="Afdeling",IF(ISERROR(VLOOKUP(CONCATENATE($A22,$E$6,$B$3),Auditinvoer!$A:$A,1,FALSE))=TRUE,"","X"),IF(ISERROR(VLOOKUP(CONCATENATE($A22,$E$6,$B$3),Auditinvoer!$B:$B,1,FALSE))=TRUE,"","X"))</f>
        <v/>
      </c>
      <c r="F22" s="10" t="str">
        <f>IF($B$4="Afdeling",IF(ISERROR(VLOOKUP(CONCATENATE($A22,$F$6,$B$3),Auditinvoer!$A:$A,1,FALSE))=TRUE,"","X"),IF(ISERROR(VLOOKUP(CONCATENATE($A22,$F$6,$B$3),Auditinvoer!$B:$B,1,FALSE))=TRUE,"","X"))</f>
        <v/>
      </c>
      <c r="G22" s="10" t="str">
        <f>IF($B$4="Afdeling",IF(ISERROR(VLOOKUP(CONCATENATE($A22,$G$6,$B$3),Auditinvoer!$A:$A,1,FALSE))=TRUE,"","X"),IF(ISERROR(VLOOKUP(CONCATENATE($A22,$G$6,$B$3),Auditinvoer!$B:$B,1,FALSE))=TRUE,"","X"))</f>
        <v/>
      </c>
      <c r="H22" s="10" t="str">
        <f>IF($B$4="Afdeling",IF(ISERROR(VLOOKUP(CONCATENATE($A22,$H$6,$B$3),Auditinvoer!$A:$A,1,FALSE))=TRUE,"","X"),IF(ISERROR(VLOOKUP(CONCATENATE($A22,$H$6,$B$3),Auditinvoer!$B:$B,1,FALSE))=TRUE,"","X"))</f>
        <v/>
      </c>
      <c r="I22" s="10" t="str">
        <f>IF($B$4="Afdeling",IF(ISERROR(VLOOKUP(CONCATENATE($A22,$I$6,$B$3),Auditinvoer!$A:$A,1,FALSE))=TRUE,"","X"),IF(ISERROR(VLOOKUP(CONCATENATE($A22,$I$6,$B$3),Auditinvoer!$B:$B,1,FALSE))=TRUE,"","X"))</f>
        <v/>
      </c>
      <c r="J22" s="10" t="str">
        <f>IF($B$4="Afdeling",IF(ISERROR(VLOOKUP(CONCATENATE($A22,$J$6,$B$3),Auditinvoer!$A:$A,1,FALSE))=TRUE,"","X"),IF(ISERROR(VLOOKUP(CONCATENATE($A22,$J$6,$B$3),Auditinvoer!$B:$B,1,FALSE))=TRUE,"","X"))</f>
        <v/>
      </c>
      <c r="K22" s="10" t="str">
        <f>IF($B$4="Afdeling",IF(ISERROR(VLOOKUP(CONCATENATE($A22,$K$6,$B$3),Auditinvoer!$A:$A,1,FALSE))=TRUE,"","X"),IF(ISERROR(VLOOKUP(CONCATENATE($A22,$K$6,$B$3),Auditinvoer!$B:$B,1,FALSE))=TRUE,"","X"))</f>
        <v/>
      </c>
      <c r="L22" s="10" t="str">
        <f>IF($B$4="Afdeling",IF(ISERROR(VLOOKUP(CONCATENATE($A22,$L$6,$B$3),Auditinvoer!$A:$A,1,FALSE))=TRUE,"","X"),IF(ISERROR(VLOOKUP(CONCATENATE($A22,$L$6,$B$3),Auditinvoer!$B:$B,1,FALSE))=TRUE,"","X"))</f>
        <v/>
      </c>
      <c r="M22" s="11" t="str">
        <f>IF($B$4="Afdeling",IF(ISERROR(VLOOKUP(CONCATENATE($A22,$M$6,$B$3),Auditinvoer!$A:$A,1,FALSE))=TRUE,"","X"),IF(ISERROR(VLOOKUP(CONCATENATE($A22,$M$6,$B$3),Auditinvoer!$B:$B,1,FALSE))=TRUE,"","X"))</f>
        <v/>
      </c>
    </row>
    <row r="23" spans="1:13" x14ac:dyDescent="0.3">
      <c r="A23" s="72">
        <f>IF($B$4="Afdeling",Afdelingen!A19,'Thema''s Normen Processen'!A19)</f>
        <v>0</v>
      </c>
      <c r="B23" s="9" t="str">
        <f>IF($B$4="Afdeling",IF(ISERROR(VLOOKUP(CONCATENATE($A23,$B$6,$B$3),Auditinvoer!$A:$A,1,FALSE))=TRUE,"","X"),IF(ISERROR(VLOOKUP(CONCATENATE($A23,$B$6,$B$3),Auditinvoer!$B:$B,1,FALSE))=TRUE,"","X"))</f>
        <v/>
      </c>
      <c r="C23" s="10" t="str">
        <f>IF($B$4="Afdeling",IF(ISERROR(VLOOKUP(CONCATENATE($A23,$C$6,$B$3),Auditinvoer!$A:$A,1,FALSE))=TRUE,"","X"),IF(ISERROR(VLOOKUP(CONCATENATE($A23,$C$6,$B$3),Auditinvoer!$B:$B,1,FALSE))=TRUE,"","X"))</f>
        <v/>
      </c>
      <c r="D23" s="10" t="str">
        <f>IF($B$4="Afdeling",IF(ISERROR(VLOOKUP(CONCATENATE($A23,$D$6,$B$3),Auditinvoer!$A:$A,1,FALSE))=TRUE,"","X"),IF(ISERROR(VLOOKUP(CONCATENATE($A23,$D$6,$B$3),Auditinvoer!$B:$B,1,FALSE))=TRUE,"","X"))</f>
        <v/>
      </c>
      <c r="E23" s="10" t="str">
        <f>IF($B$4="Afdeling",IF(ISERROR(VLOOKUP(CONCATENATE($A23,$E$6,$B$3),Auditinvoer!$A:$A,1,FALSE))=TRUE,"","X"),IF(ISERROR(VLOOKUP(CONCATENATE($A23,$E$6,$B$3),Auditinvoer!$B:$B,1,FALSE))=TRUE,"","X"))</f>
        <v/>
      </c>
      <c r="F23" s="10" t="str">
        <f>IF($B$4="Afdeling",IF(ISERROR(VLOOKUP(CONCATENATE($A23,$F$6,$B$3),Auditinvoer!$A:$A,1,FALSE))=TRUE,"","X"),IF(ISERROR(VLOOKUP(CONCATENATE($A23,$F$6,$B$3),Auditinvoer!$B:$B,1,FALSE))=TRUE,"","X"))</f>
        <v/>
      </c>
      <c r="G23" s="10" t="str">
        <f>IF($B$4="Afdeling",IF(ISERROR(VLOOKUP(CONCATENATE($A23,$G$6,$B$3),Auditinvoer!$A:$A,1,FALSE))=TRUE,"","X"),IF(ISERROR(VLOOKUP(CONCATENATE($A23,$G$6,$B$3),Auditinvoer!$B:$B,1,FALSE))=TRUE,"","X"))</f>
        <v/>
      </c>
      <c r="H23" s="10" t="str">
        <f>IF($B$4="Afdeling",IF(ISERROR(VLOOKUP(CONCATENATE($A23,$H$6,$B$3),Auditinvoer!$A:$A,1,FALSE))=TRUE,"","X"),IF(ISERROR(VLOOKUP(CONCATENATE($A23,$H$6,$B$3),Auditinvoer!$B:$B,1,FALSE))=TRUE,"","X"))</f>
        <v/>
      </c>
      <c r="I23" s="10" t="str">
        <f>IF($B$4="Afdeling",IF(ISERROR(VLOOKUP(CONCATENATE($A23,$I$6,$B$3),Auditinvoer!$A:$A,1,FALSE))=TRUE,"","X"),IF(ISERROR(VLOOKUP(CONCATENATE($A23,$I$6,$B$3),Auditinvoer!$B:$B,1,FALSE))=TRUE,"","X"))</f>
        <v/>
      </c>
      <c r="J23" s="10" t="str">
        <f>IF($B$4="Afdeling",IF(ISERROR(VLOOKUP(CONCATENATE($A23,$J$6,$B$3),Auditinvoer!$A:$A,1,FALSE))=TRUE,"","X"),IF(ISERROR(VLOOKUP(CONCATENATE($A23,$J$6,$B$3),Auditinvoer!$B:$B,1,FALSE))=TRUE,"","X"))</f>
        <v/>
      </c>
      <c r="K23" s="10" t="str">
        <f>IF($B$4="Afdeling",IF(ISERROR(VLOOKUP(CONCATENATE($A23,$K$6,$B$3),Auditinvoer!$A:$A,1,FALSE))=TRUE,"","X"),IF(ISERROR(VLOOKUP(CONCATENATE($A23,$K$6,$B$3),Auditinvoer!$B:$B,1,FALSE))=TRUE,"","X"))</f>
        <v/>
      </c>
      <c r="L23" s="10" t="str">
        <f>IF($B$4="Afdeling",IF(ISERROR(VLOOKUP(CONCATENATE($A23,$L$6,$B$3),Auditinvoer!$A:$A,1,FALSE))=TRUE,"","X"),IF(ISERROR(VLOOKUP(CONCATENATE($A23,$L$6,$B$3),Auditinvoer!$B:$B,1,FALSE))=TRUE,"","X"))</f>
        <v/>
      </c>
      <c r="M23" s="11" t="str">
        <f>IF($B$4="Afdeling",IF(ISERROR(VLOOKUP(CONCATENATE($A23,$M$6,$B$3),Auditinvoer!$A:$A,1,FALSE))=TRUE,"","X"),IF(ISERROR(VLOOKUP(CONCATENATE($A23,$M$6,$B$3),Auditinvoer!$B:$B,1,FALSE))=TRUE,"","X"))</f>
        <v/>
      </c>
    </row>
    <row r="24" spans="1:13" x14ac:dyDescent="0.3">
      <c r="A24" s="72">
        <f>IF($B$4="Afdeling",Afdelingen!A20,'Thema''s Normen Processen'!A20)</f>
        <v>0</v>
      </c>
      <c r="B24" s="9" t="str">
        <f>IF($B$4="Afdeling",IF(ISERROR(VLOOKUP(CONCATENATE($A24,$B$6,$B$3),Auditinvoer!$A:$A,1,FALSE))=TRUE,"","X"),IF(ISERROR(VLOOKUP(CONCATENATE($A24,$B$6,$B$3),Auditinvoer!$B:$B,1,FALSE))=TRUE,"","X"))</f>
        <v/>
      </c>
      <c r="C24" s="10" t="str">
        <f>IF($B$4="Afdeling",IF(ISERROR(VLOOKUP(CONCATENATE($A24,$C$6,$B$3),Auditinvoer!$A:$A,1,FALSE))=TRUE,"","X"),IF(ISERROR(VLOOKUP(CONCATENATE($A24,$C$6,$B$3),Auditinvoer!$B:$B,1,FALSE))=TRUE,"","X"))</f>
        <v/>
      </c>
      <c r="D24" s="10" t="str">
        <f>IF($B$4="Afdeling",IF(ISERROR(VLOOKUP(CONCATENATE($A24,$D$6,$B$3),Auditinvoer!$A:$A,1,FALSE))=TRUE,"","X"),IF(ISERROR(VLOOKUP(CONCATENATE($A24,$D$6,$B$3),Auditinvoer!$B:$B,1,FALSE))=TRUE,"","X"))</f>
        <v/>
      </c>
      <c r="E24" s="10" t="str">
        <f>IF($B$4="Afdeling",IF(ISERROR(VLOOKUP(CONCATENATE($A24,$E$6,$B$3),Auditinvoer!$A:$A,1,FALSE))=TRUE,"","X"),IF(ISERROR(VLOOKUP(CONCATENATE($A24,$E$6,$B$3),Auditinvoer!$B:$B,1,FALSE))=TRUE,"","X"))</f>
        <v/>
      </c>
      <c r="F24" s="10" t="str">
        <f>IF($B$4="Afdeling",IF(ISERROR(VLOOKUP(CONCATENATE($A24,$F$6,$B$3),Auditinvoer!$A:$A,1,FALSE))=TRUE,"","X"),IF(ISERROR(VLOOKUP(CONCATENATE($A24,$F$6,$B$3),Auditinvoer!$B:$B,1,FALSE))=TRUE,"","X"))</f>
        <v/>
      </c>
      <c r="G24" s="10" t="str">
        <f>IF($B$4="Afdeling",IF(ISERROR(VLOOKUP(CONCATENATE($A24,$G$6,$B$3),Auditinvoer!$A:$A,1,FALSE))=TRUE,"","X"),IF(ISERROR(VLOOKUP(CONCATENATE($A24,$G$6,$B$3),Auditinvoer!$B:$B,1,FALSE))=TRUE,"","X"))</f>
        <v/>
      </c>
      <c r="H24" s="10" t="str">
        <f>IF($B$4="Afdeling",IF(ISERROR(VLOOKUP(CONCATENATE($A24,$H$6,$B$3),Auditinvoer!$A:$A,1,FALSE))=TRUE,"","X"),IF(ISERROR(VLOOKUP(CONCATENATE($A24,$H$6,$B$3),Auditinvoer!$B:$B,1,FALSE))=TRUE,"","X"))</f>
        <v/>
      </c>
      <c r="I24" s="10" t="str">
        <f>IF($B$4="Afdeling",IF(ISERROR(VLOOKUP(CONCATENATE($A24,$I$6,$B$3),Auditinvoer!$A:$A,1,FALSE))=TRUE,"","X"),IF(ISERROR(VLOOKUP(CONCATENATE($A24,$I$6,$B$3),Auditinvoer!$B:$B,1,FALSE))=TRUE,"","X"))</f>
        <v/>
      </c>
      <c r="J24" s="10" t="str">
        <f>IF($B$4="Afdeling",IF(ISERROR(VLOOKUP(CONCATENATE($A24,$J$6,$B$3),Auditinvoer!$A:$A,1,FALSE))=TRUE,"","X"),IF(ISERROR(VLOOKUP(CONCATENATE($A24,$J$6,$B$3),Auditinvoer!$B:$B,1,FALSE))=TRUE,"","X"))</f>
        <v/>
      </c>
      <c r="K24" s="10" t="str">
        <f>IF($B$4="Afdeling",IF(ISERROR(VLOOKUP(CONCATENATE($A24,$K$6,$B$3),Auditinvoer!$A:$A,1,FALSE))=TRUE,"","X"),IF(ISERROR(VLOOKUP(CONCATENATE($A24,$K$6,$B$3),Auditinvoer!$B:$B,1,FALSE))=TRUE,"","X"))</f>
        <v/>
      </c>
      <c r="L24" s="10" t="str">
        <f>IF($B$4="Afdeling",IF(ISERROR(VLOOKUP(CONCATENATE($A24,$L$6,$B$3),Auditinvoer!$A:$A,1,FALSE))=TRUE,"","X"),IF(ISERROR(VLOOKUP(CONCATENATE($A24,$L$6,$B$3),Auditinvoer!$B:$B,1,FALSE))=TRUE,"","X"))</f>
        <v/>
      </c>
      <c r="M24" s="11" t="str">
        <f>IF($B$4="Afdeling",IF(ISERROR(VLOOKUP(CONCATENATE($A24,$M$6,$B$3),Auditinvoer!$A:$A,1,FALSE))=TRUE,"","X"),IF(ISERROR(VLOOKUP(CONCATENATE($A24,$M$6,$B$3),Auditinvoer!$B:$B,1,FALSE))=TRUE,"","X"))</f>
        <v/>
      </c>
    </row>
    <row r="25" spans="1:13" x14ac:dyDescent="0.3">
      <c r="A25" s="72">
        <f>IF($B$4="Afdeling",Afdelingen!A21,'Thema''s Normen Processen'!A21)</f>
        <v>0</v>
      </c>
      <c r="B25" s="9" t="str">
        <f>IF($B$4="Afdeling",IF(ISERROR(VLOOKUP(CONCATENATE($A25,$B$6,$B$3),Auditinvoer!$A:$A,1,FALSE))=TRUE,"","X"),IF(ISERROR(VLOOKUP(CONCATENATE($A25,$B$6,$B$3),Auditinvoer!$B:$B,1,FALSE))=TRUE,"","X"))</f>
        <v/>
      </c>
      <c r="C25" s="10" t="str">
        <f>IF($B$4="Afdeling",IF(ISERROR(VLOOKUP(CONCATENATE($A25,$C$6,$B$3),Auditinvoer!$A:$A,1,FALSE))=TRUE,"","X"),IF(ISERROR(VLOOKUP(CONCATENATE($A25,$C$6,$B$3),Auditinvoer!$B:$B,1,FALSE))=TRUE,"","X"))</f>
        <v/>
      </c>
      <c r="D25" s="10" t="str">
        <f>IF($B$4="Afdeling",IF(ISERROR(VLOOKUP(CONCATENATE($A25,$D$6,$B$3),Auditinvoer!$A:$A,1,FALSE))=TRUE,"","X"),IF(ISERROR(VLOOKUP(CONCATENATE($A25,$D$6,$B$3),Auditinvoer!$B:$B,1,FALSE))=TRUE,"","X"))</f>
        <v/>
      </c>
      <c r="E25" s="10" t="str">
        <f>IF($B$4="Afdeling",IF(ISERROR(VLOOKUP(CONCATENATE($A25,$E$6,$B$3),Auditinvoer!$A:$A,1,FALSE))=TRUE,"","X"),IF(ISERROR(VLOOKUP(CONCATENATE($A25,$E$6,$B$3),Auditinvoer!$B:$B,1,FALSE))=TRUE,"","X"))</f>
        <v/>
      </c>
      <c r="F25" s="10" t="str">
        <f>IF($B$4="Afdeling",IF(ISERROR(VLOOKUP(CONCATENATE($A25,$F$6,$B$3),Auditinvoer!$A:$A,1,FALSE))=TRUE,"","X"),IF(ISERROR(VLOOKUP(CONCATENATE($A25,$F$6,$B$3),Auditinvoer!$B:$B,1,FALSE))=TRUE,"","X"))</f>
        <v/>
      </c>
      <c r="G25" s="10" t="str">
        <f>IF($B$4="Afdeling",IF(ISERROR(VLOOKUP(CONCATENATE($A25,$G$6,$B$3),Auditinvoer!$A:$A,1,FALSE))=TRUE,"","X"),IF(ISERROR(VLOOKUP(CONCATENATE($A25,$G$6,$B$3),Auditinvoer!$B:$B,1,FALSE))=TRUE,"","X"))</f>
        <v/>
      </c>
      <c r="H25" s="10" t="str">
        <f>IF($B$4="Afdeling",IF(ISERROR(VLOOKUP(CONCATENATE($A25,$H$6,$B$3),Auditinvoer!$A:$A,1,FALSE))=TRUE,"","X"),IF(ISERROR(VLOOKUP(CONCATENATE($A25,$H$6,$B$3),Auditinvoer!$B:$B,1,FALSE))=TRUE,"","X"))</f>
        <v/>
      </c>
      <c r="I25" s="10" t="str">
        <f>IF($B$4="Afdeling",IF(ISERROR(VLOOKUP(CONCATENATE($A25,$I$6,$B$3),Auditinvoer!$A:$A,1,FALSE))=TRUE,"","X"),IF(ISERROR(VLOOKUP(CONCATENATE($A25,$I$6,$B$3),Auditinvoer!$B:$B,1,FALSE))=TRUE,"","X"))</f>
        <v/>
      </c>
      <c r="J25" s="10" t="str">
        <f>IF($B$4="Afdeling",IF(ISERROR(VLOOKUP(CONCATENATE($A25,$J$6,$B$3),Auditinvoer!$A:$A,1,FALSE))=TRUE,"","X"),IF(ISERROR(VLOOKUP(CONCATENATE($A25,$J$6,$B$3),Auditinvoer!$B:$B,1,FALSE))=TRUE,"","X"))</f>
        <v/>
      </c>
      <c r="K25" s="10" t="str">
        <f>IF($B$4="Afdeling",IF(ISERROR(VLOOKUP(CONCATENATE($A25,$K$6,$B$3),Auditinvoer!$A:$A,1,FALSE))=TRUE,"","X"),IF(ISERROR(VLOOKUP(CONCATENATE($A25,$K$6,$B$3),Auditinvoer!$B:$B,1,FALSE))=TRUE,"","X"))</f>
        <v/>
      </c>
      <c r="L25" s="10" t="str">
        <f>IF($B$4="Afdeling",IF(ISERROR(VLOOKUP(CONCATENATE($A25,$L$6,$B$3),Auditinvoer!$A:$A,1,FALSE))=TRUE,"","X"),IF(ISERROR(VLOOKUP(CONCATENATE($A25,$L$6,$B$3),Auditinvoer!$B:$B,1,FALSE))=TRUE,"","X"))</f>
        <v/>
      </c>
      <c r="M25" s="11" t="str">
        <f>IF($B$4="Afdeling",IF(ISERROR(VLOOKUP(CONCATENATE($A25,$M$6,$B$3),Auditinvoer!$A:$A,1,FALSE))=TRUE,"","X"),IF(ISERROR(VLOOKUP(CONCATENATE($A25,$M$6,$B$3),Auditinvoer!$B:$B,1,FALSE))=TRUE,"","X"))</f>
        <v/>
      </c>
    </row>
    <row r="26" spans="1:13" x14ac:dyDescent="0.3">
      <c r="A26" s="72">
        <f>IF($B$4="Afdeling",Afdelingen!A22,'Thema''s Normen Processen'!A22)</f>
        <v>0</v>
      </c>
      <c r="B26" s="9" t="str">
        <f>IF($B$4="Afdeling",IF(ISERROR(VLOOKUP(CONCATENATE($A26,$B$6,$B$3),Auditinvoer!$A:$A,1,FALSE))=TRUE,"","X"),IF(ISERROR(VLOOKUP(CONCATENATE($A26,$B$6,$B$3),Auditinvoer!$B:$B,1,FALSE))=TRUE,"","X"))</f>
        <v/>
      </c>
      <c r="C26" s="10" t="str">
        <f>IF($B$4="Afdeling",IF(ISERROR(VLOOKUP(CONCATENATE($A26,$C$6,$B$3),Auditinvoer!$A:$A,1,FALSE))=TRUE,"","X"),IF(ISERROR(VLOOKUP(CONCATENATE($A26,$C$6,$B$3),Auditinvoer!$B:$B,1,FALSE))=TRUE,"","X"))</f>
        <v/>
      </c>
      <c r="D26" s="10" t="str">
        <f>IF($B$4="Afdeling",IF(ISERROR(VLOOKUP(CONCATENATE($A26,$D$6,$B$3),Auditinvoer!$A:$A,1,FALSE))=TRUE,"","X"),IF(ISERROR(VLOOKUP(CONCATENATE($A26,$D$6,$B$3),Auditinvoer!$B:$B,1,FALSE))=TRUE,"","X"))</f>
        <v/>
      </c>
      <c r="E26" s="10" t="str">
        <f>IF($B$4="Afdeling",IF(ISERROR(VLOOKUP(CONCATENATE($A26,$E$6,$B$3),Auditinvoer!$A:$A,1,FALSE))=TRUE,"","X"),IF(ISERROR(VLOOKUP(CONCATENATE($A26,$E$6,$B$3),Auditinvoer!$B:$B,1,FALSE))=TRUE,"","X"))</f>
        <v/>
      </c>
      <c r="F26" s="10" t="str">
        <f>IF($B$4="Afdeling",IF(ISERROR(VLOOKUP(CONCATENATE($A26,$F$6,$B$3),Auditinvoer!$A:$A,1,FALSE))=TRUE,"","X"),IF(ISERROR(VLOOKUP(CONCATENATE($A26,$F$6,$B$3),Auditinvoer!$B:$B,1,FALSE))=TRUE,"","X"))</f>
        <v/>
      </c>
      <c r="G26" s="10" t="str">
        <f>IF($B$4="Afdeling",IF(ISERROR(VLOOKUP(CONCATENATE($A26,$G$6,$B$3),Auditinvoer!$A:$A,1,FALSE))=TRUE,"","X"),IF(ISERROR(VLOOKUP(CONCATENATE($A26,$G$6,$B$3),Auditinvoer!$B:$B,1,FALSE))=TRUE,"","X"))</f>
        <v/>
      </c>
      <c r="H26" s="10" t="str">
        <f>IF($B$4="Afdeling",IF(ISERROR(VLOOKUP(CONCATENATE($A26,$H$6,$B$3),Auditinvoer!$A:$A,1,FALSE))=TRUE,"","X"),IF(ISERROR(VLOOKUP(CONCATENATE($A26,$H$6,$B$3),Auditinvoer!$B:$B,1,FALSE))=TRUE,"","X"))</f>
        <v/>
      </c>
      <c r="I26" s="10" t="str">
        <f>IF($B$4="Afdeling",IF(ISERROR(VLOOKUP(CONCATENATE($A26,$I$6,$B$3),Auditinvoer!$A:$A,1,FALSE))=TRUE,"","X"),IF(ISERROR(VLOOKUP(CONCATENATE($A26,$I$6,$B$3),Auditinvoer!$B:$B,1,FALSE))=TRUE,"","X"))</f>
        <v/>
      </c>
      <c r="J26" s="10" t="str">
        <f>IF($B$4="Afdeling",IF(ISERROR(VLOOKUP(CONCATENATE($A26,$J$6,$B$3),Auditinvoer!$A:$A,1,FALSE))=TRUE,"","X"),IF(ISERROR(VLOOKUP(CONCATENATE($A26,$J$6,$B$3),Auditinvoer!$B:$B,1,FALSE))=TRUE,"","X"))</f>
        <v/>
      </c>
      <c r="K26" s="10" t="str">
        <f>IF($B$4="Afdeling",IF(ISERROR(VLOOKUP(CONCATENATE($A26,$K$6,$B$3),Auditinvoer!$A:$A,1,FALSE))=TRUE,"","X"),IF(ISERROR(VLOOKUP(CONCATENATE($A26,$K$6,$B$3),Auditinvoer!$B:$B,1,FALSE))=TRUE,"","X"))</f>
        <v/>
      </c>
      <c r="L26" s="10" t="str">
        <f>IF($B$4="Afdeling",IF(ISERROR(VLOOKUP(CONCATENATE($A26,$L$6,$B$3),Auditinvoer!$A:$A,1,FALSE))=TRUE,"","X"),IF(ISERROR(VLOOKUP(CONCATENATE($A26,$L$6,$B$3),Auditinvoer!$B:$B,1,FALSE))=TRUE,"","X"))</f>
        <v/>
      </c>
      <c r="M26" s="11" t="str">
        <f>IF($B$4="Afdeling",IF(ISERROR(VLOOKUP(CONCATENATE($A26,$M$6,$B$3),Auditinvoer!$A:$A,1,FALSE))=TRUE,"","X"),IF(ISERROR(VLOOKUP(CONCATENATE($A26,$M$6,$B$3),Auditinvoer!$B:$B,1,FALSE))=TRUE,"","X"))</f>
        <v/>
      </c>
    </row>
    <row r="27" spans="1:13" x14ac:dyDescent="0.3">
      <c r="A27" s="72">
        <f>IF($B$4="Afdeling",Afdelingen!A23,'Thema''s Normen Processen'!A23)</f>
        <v>0</v>
      </c>
      <c r="B27" s="9" t="str">
        <f>IF($B$4="Afdeling",IF(ISERROR(VLOOKUP(CONCATENATE($A27,$B$6,$B$3),Auditinvoer!$A:$A,1,FALSE))=TRUE,"","X"),IF(ISERROR(VLOOKUP(CONCATENATE($A27,$B$6,$B$3),Auditinvoer!$B:$B,1,FALSE))=TRUE,"","X"))</f>
        <v/>
      </c>
      <c r="C27" s="10" t="str">
        <f>IF($B$4="Afdeling",IF(ISERROR(VLOOKUP(CONCATENATE($A27,$C$6,$B$3),Auditinvoer!$A:$A,1,FALSE))=TRUE,"","X"),IF(ISERROR(VLOOKUP(CONCATENATE($A27,$C$6,$B$3),Auditinvoer!$B:$B,1,FALSE))=TRUE,"","X"))</f>
        <v/>
      </c>
      <c r="D27" s="10" t="str">
        <f>IF($B$4="Afdeling",IF(ISERROR(VLOOKUP(CONCATENATE($A27,$D$6,$B$3),Auditinvoer!$A:$A,1,FALSE))=TRUE,"","X"),IF(ISERROR(VLOOKUP(CONCATENATE($A27,$D$6,$B$3),Auditinvoer!$B:$B,1,FALSE))=TRUE,"","X"))</f>
        <v/>
      </c>
      <c r="E27" s="10" t="str">
        <f>IF($B$4="Afdeling",IF(ISERROR(VLOOKUP(CONCATENATE($A27,$E$6,$B$3),Auditinvoer!$A:$A,1,FALSE))=TRUE,"","X"),IF(ISERROR(VLOOKUP(CONCATENATE($A27,$E$6,$B$3),Auditinvoer!$B:$B,1,FALSE))=TRUE,"","X"))</f>
        <v/>
      </c>
      <c r="F27" s="10" t="str">
        <f>IF($B$4="Afdeling",IF(ISERROR(VLOOKUP(CONCATENATE($A27,$F$6,$B$3),Auditinvoer!$A:$A,1,FALSE))=TRUE,"","X"),IF(ISERROR(VLOOKUP(CONCATENATE($A27,$F$6,$B$3),Auditinvoer!$B:$B,1,FALSE))=TRUE,"","X"))</f>
        <v/>
      </c>
      <c r="G27" s="10" t="str">
        <f>IF($B$4="Afdeling",IF(ISERROR(VLOOKUP(CONCATENATE($A27,$G$6,$B$3),Auditinvoer!$A:$A,1,FALSE))=TRUE,"","X"),IF(ISERROR(VLOOKUP(CONCATENATE($A27,$G$6,$B$3),Auditinvoer!$B:$B,1,FALSE))=TRUE,"","X"))</f>
        <v/>
      </c>
      <c r="H27" s="10" t="str">
        <f>IF($B$4="Afdeling",IF(ISERROR(VLOOKUP(CONCATENATE($A27,$H$6,$B$3),Auditinvoer!$A:$A,1,FALSE))=TRUE,"","X"),IF(ISERROR(VLOOKUP(CONCATENATE($A27,$H$6,$B$3),Auditinvoer!$B:$B,1,FALSE))=TRUE,"","X"))</f>
        <v/>
      </c>
      <c r="I27" s="10" t="str">
        <f>IF($B$4="Afdeling",IF(ISERROR(VLOOKUP(CONCATENATE($A27,$I$6,$B$3),Auditinvoer!$A:$A,1,FALSE))=TRUE,"","X"),IF(ISERROR(VLOOKUP(CONCATENATE($A27,$I$6,$B$3),Auditinvoer!$B:$B,1,FALSE))=TRUE,"","X"))</f>
        <v/>
      </c>
      <c r="J27" s="10" t="str">
        <f>IF($B$4="Afdeling",IF(ISERROR(VLOOKUP(CONCATENATE($A27,$J$6,$B$3),Auditinvoer!$A:$A,1,FALSE))=TRUE,"","X"),IF(ISERROR(VLOOKUP(CONCATENATE($A27,$J$6,$B$3),Auditinvoer!$B:$B,1,FALSE))=TRUE,"","X"))</f>
        <v/>
      </c>
      <c r="K27" s="10" t="str">
        <f>IF($B$4="Afdeling",IF(ISERROR(VLOOKUP(CONCATENATE($A27,$K$6,$B$3),Auditinvoer!$A:$A,1,FALSE))=TRUE,"","X"),IF(ISERROR(VLOOKUP(CONCATENATE($A27,$K$6,$B$3),Auditinvoer!$B:$B,1,FALSE))=TRUE,"","X"))</f>
        <v/>
      </c>
      <c r="L27" s="10" t="str">
        <f>IF($B$4="Afdeling",IF(ISERROR(VLOOKUP(CONCATENATE($A27,$L$6,$B$3),Auditinvoer!$A:$A,1,FALSE))=TRUE,"","X"),IF(ISERROR(VLOOKUP(CONCATENATE($A27,$L$6,$B$3),Auditinvoer!$B:$B,1,FALSE))=TRUE,"","X"))</f>
        <v/>
      </c>
      <c r="M27" s="11" t="str">
        <f>IF($B$4="Afdeling",IF(ISERROR(VLOOKUP(CONCATENATE($A27,$M$6,$B$3),Auditinvoer!$A:$A,1,FALSE))=TRUE,"","X"),IF(ISERROR(VLOOKUP(CONCATENATE($A27,$M$6,$B$3),Auditinvoer!$B:$B,1,FALSE))=TRUE,"","X"))</f>
        <v/>
      </c>
    </row>
    <row r="28" spans="1:13" x14ac:dyDescent="0.3">
      <c r="A28" s="72">
        <f>IF($B$4="Afdeling",Afdelingen!A24,'Thema''s Normen Processen'!A24)</f>
        <v>0</v>
      </c>
      <c r="B28" s="9" t="str">
        <f>IF($B$4="Afdeling",IF(ISERROR(VLOOKUP(CONCATENATE($A28,$B$6,$B$3),Auditinvoer!$A:$A,1,FALSE))=TRUE,"","X"),IF(ISERROR(VLOOKUP(CONCATENATE($A28,$B$6,$B$3),Auditinvoer!$B:$B,1,FALSE))=TRUE,"","X"))</f>
        <v/>
      </c>
      <c r="C28" s="10" t="str">
        <f>IF($B$4="Afdeling",IF(ISERROR(VLOOKUP(CONCATENATE($A28,$C$6,$B$3),Auditinvoer!$A:$A,1,FALSE))=TRUE,"","X"),IF(ISERROR(VLOOKUP(CONCATENATE($A28,$C$6,$B$3),Auditinvoer!$B:$B,1,FALSE))=TRUE,"","X"))</f>
        <v/>
      </c>
      <c r="D28" s="10" t="str">
        <f>IF($B$4="Afdeling",IF(ISERROR(VLOOKUP(CONCATENATE($A28,$D$6,$B$3),Auditinvoer!$A:$A,1,FALSE))=TRUE,"","X"),IF(ISERROR(VLOOKUP(CONCATENATE($A28,$D$6,$B$3),Auditinvoer!$B:$B,1,FALSE))=TRUE,"","X"))</f>
        <v/>
      </c>
      <c r="E28" s="10" t="str">
        <f>IF($B$4="Afdeling",IF(ISERROR(VLOOKUP(CONCATENATE($A28,$E$6,$B$3),Auditinvoer!$A:$A,1,FALSE))=TRUE,"","X"),IF(ISERROR(VLOOKUP(CONCATENATE($A28,$E$6,$B$3),Auditinvoer!$B:$B,1,FALSE))=TRUE,"","X"))</f>
        <v/>
      </c>
      <c r="F28" s="10" t="str">
        <f>IF($B$4="Afdeling",IF(ISERROR(VLOOKUP(CONCATENATE($A28,$F$6,$B$3),Auditinvoer!$A:$A,1,FALSE))=TRUE,"","X"),IF(ISERROR(VLOOKUP(CONCATENATE($A28,$F$6,$B$3),Auditinvoer!$B:$B,1,FALSE))=TRUE,"","X"))</f>
        <v/>
      </c>
      <c r="G28" s="10" t="str">
        <f>IF($B$4="Afdeling",IF(ISERROR(VLOOKUP(CONCATENATE($A28,$G$6,$B$3),Auditinvoer!$A:$A,1,FALSE))=TRUE,"","X"),IF(ISERROR(VLOOKUP(CONCATENATE($A28,$G$6,$B$3),Auditinvoer!$B:$B,1,FALSE))=TRUE,"","X"))</f>
        <v/>
      </c>
      <c r="H28" s="10" t="str">
        <f>IF($B$4="Afdeling",IF(ISERROR(VLOOKUP(CONCATENATE($A28,$H$6,$B$3),Auditinvoer!$A:$A,1,FALSE))=TRUE,"","X"),IF(ISERROR(VLOOKUP(CONCATENATE($A28,$H$6,$B$3),Auditinvoer!$B:$B,1,FALSE))=TRUE,"","X"))</f>
        <v/>
      </c>
      <c r="I28" s="10" t="str">
        <f>IF($B$4="Afdeling",IF(ISERROR(VLOOKUP(CONCATENATE($A28,$I$6,$B$3),Auditinvoer!$A:$A,1,FALSE))=TRUE,"","X"),IF(ISERROR(VLOOKUP(CONCATENATE($A28,$I$6,$B$3),Auditinvoer!$B:$B,1,FALSE))=TRUE,"","X"))</f>
        <v/>
      </c>
      <c r="J28" s="10" t="str">
        <f>IF($B$4="Afdeling",IF(ISERROR(VLOOKUP(CONCATENATE($A28,$J$6,$B$3),Auditinvoer!$A:$A,1,FALSE))=TRUE,"","X"),IF(ISERROR(VLOOKUP(CONCATENATE($A28,$J$6,$B$3),Auditinvoer!$B:$B,1,FALSE))=TRUE,"","X"))</f>
        <v/>
      </c>
      <c r="K28" s="10" t="str">
        <f>IF($B$4="Afdeling",IF(ISERROR(VLOOKUP(CONCATENATE($A28,$K$6,$B$3),Auditinvoer!$A:$A,1,FALSE))=TRUE,"","X"),IF(ISERROR(VLOOKUP(CONCATENATE($A28,$K$6,$B$3),Auditinvoer!$B:$B,1,FALSE))=TRUE,"","X"))</f>
        <v/>
      </c>
      <c r="L28" s="10" t="str">
        <f>IF($B$4="Afdeling",IF(ISERROR(VLOOKUP(CONCATENATE($A28,$L$6,$B$3),Auditinvoer!$A:$A,1,FALSE))=TRUE,"","X"),IF(ISERROR(VLOOKUP(CONCATENATE($A28,$L$6,$B$3),Auditinvoer!$B:$B,1,FALSE))=TRUE,"","X"))</f>
        <v/>
      </c>
      <c r="M28" s="11" t="str">
        <f>IF($B$4="Afdeling",IF(ISERROR(VLOOKUP(CONCATENATE($A28,$M$6,$B$3),Auditinvoer!$A:$A,1,FALSE))=TRUE,"","X"),IF(ISERROR(VLOOKUP(CONCATENATE($A28,$M$6,$B$3),Auditinvoer!$B:$B,1,FALSE))=TRUE,"","X"))</f>
        <v/>
      </c>
    </row>
    <row r="29" spans="1:13" x14ac:dyDescent="0.3">
      <c r="A29" s="72">
        <f>IF($B$4="Afdeling",Afdelingen!A25,'Thema''s Normen Processen'!A25)</f>
        <v>0</v>
      </c>
      <c r="B29" s="9" t="str">
        <f>IF($B$4="Afdeling",IF(ISERROR(VLOOKUP(CONCATENATE($A29,$B$6,$B$3),Auditinvoer!$A:$A,1,FALSE))=TRUE,"","X"),IF(ISERROR(VLOOKUP(CONCATENATE($A29,$B$6,$B$3),Auditinvoer!$B:$B,1,FALSE))=TRUE,"","X"))</f>
        <v/>
      </c>
      <c r="C29" s="10" t="str">
        <f>IF($B$4="Afdeling",IF(ISERROR(VLOOKUP(CONCATENATE($A29,$C$6,$B$3),Auditinvoer!$A:$A,1,FALSE))=TRUE,"","X"),IF(ISERROR(VLOOKUP(CONCATENATE($A29,$C$6,$B$3),Auditinvoer!$B:$B,1,FALSE))=TRUE,"","X"))</f>
        <v/>
      </c>
      <c r="D29" s="10" t="str">
        <f>IF($B$4="Afdeling",IF(ISERROR(VLOOKUP(CONCATENATE($A29,$D$6,$B$3),Auditinvoer!$A:$A,1,FALSE))=TRUE,"","X"),IF(ISERROR(VLOOKUP(CONCATENATE($A29,$D$6,$B$3),Auditinvoer!$B:$B,1,FALSE))=TRUE,"","X"))</f>
        <v/>
      </c>
      <c r="E29" s="10" t="str">
        <f>IF($B$4="Afdeling",IF(ISERROR(VLOOKUP(CONCATENATE($A29,$E$6,$B$3),Auditinvoer!$A:$A,1,FALSE))=TRUE,"","X"),IF(ISERROR(VLOOKUP(CONCATENATE($A29,$E$6,$B$3),Auditinvoer!$B:$B,1,FALSE))=TRUE,"","X"))</f>
        <v/>
      </c>
      <c r="F29" s="10" t="str">
        <f>IF($B$4="Afdeling",IF(ISERROR(VLOOKUP(CONCATENATE($A29,$F$6,$B$3),Auditinvoer!$A:$A,1,FALSE))=TRUE,"","X"),IF(ISERROR(VLOOKUP(CONCATENATE($A29,$F$6,$B$3),Auditinvoer!$B:$B,1,FALSE))=TRUE,"","X"))</f>
        <v/>
      </c>
      <c r="G29" s="10" t="str">
        <f>IF($B$4="Afdeling",IF(ISERROR(VLOOKUP(CONCATENATE($A29,$G$6,$B$3),Auditinvoer!$A:$A,1,FALSE))=TRUE,"","X"),IF(ISERROR(VLOOKUP(CONCATENATE($A29,$G$6,$B$3),Auditinvoer!$B:$B,1,FALSE))=TRUE,"","X"))</f>
        <v/>
      </c>
      <c r="H29" s="10" t="str">
        <f>IF($B$4="Afdeling",IF(ISERROR(VLOOKUP(CONCATENATE($A29,$H$6,$B$3),Auditinvoer!$A:$A,1,FALSE))=TRUE,"","X"),IF(ISERROR(VLOOKUP(CONCATENATE($A29,$H$6,$B$3),Auditinvoer!$B:$B,1,FALSE))=TRUE,"","X"))</f>
        <v/>
      </c>
      <c r="I29" s="10" t="str">
        <f>IF($B$4="Afdeling",IF(ISERROR(VLOOKUP(CONCATENATE($A29,$I$6,$B$3),Auditinvoer!$A:$A,1,FALSE))=TRUE,"","X"),IF(ISERROR(VLOOKUP(CONCATENATE($A29,$I$6,$B$3),Auditinvoer!$B:$B,1,FALSE))=TRUE,"","X"))</f>
        <v/>
      </c>
      <c r="J29" s="10" t="str">
        <f>IF($B$4="Afdeling",IF(ISERROR(VLOOKUP(CONCATENATE($A29,$J$6,$B$3),Auditinvoer!$A:$A,1,FALSE))=TRUE,"","X"),IF(ISERROR(VLOOKUP(CONCATENATE($A29,$J$6,$B$3),Auditinvoer!$B:$B,1,FALSE))=TRUE,"","X"))</f>
        <v/>
      </c>
      <c r="K29" s="10" t="str">
        <f>IF($B$4="Afdeling",IF(ISERROR(VLOOKUP(CONCATENATE($A29,$K$6,$B$3),Auditinvoer!$A:$A,1,FALSE))=TRUE,"","X"),IF(ISERROR(VLOOKUP(CONCATENATE($A29,$K$6,$B$3),Auditinvoer!$B:$B,1,FALSE))=TRUE,"","X"))</f>
        <v/>
      </c>
      <c r="L29" s="10" t="str">
        <f>IF($B$4="Afdeling",IF(ISERROR(VLOOKUP(CONCATENATE($A29,$L$6,$B$3),Auditinvoer!$A:$A,1,FALSE))=TRUE,"","X"),IF(ISERROR(VLOOKUP(CONCATENATE($A29,$L$6,$B$3),Auditinvoer!$B:$B,1,FALSE))=TRUE,"","X"))</f>
        <v/>
      </c>
      <c r="M29" s="11" t="str">
        <f>IF($B$4="Afdeling",IF(ISERROR(VLOOKUP(CONCATENATE($A29,$M$6,$B$3),Auditinvoer!$A:$A,1,FALSE))=TRUE,"","X"),IF(ISERROR(VLOOKUP(CONCATENATE($A29,$M$6,$B$3),Auditinvoer!$B:$B,1,FALSE))=TRUE,"","X"))</f>
        <v/>
      </c>
    </row>
    <row r="30" spans="1:13" x14ac:dyDescent="0.3">
      <c r="A30" s="72">
        <f>IF($B$4="Afdeling",Afdelingen!A26,'Thema''s Normen Processen'!A26)</f>
        <v>0</v>
      </c>
      <c r="B30" s="9" t="str">
        <f>IF($B$4="Afdeling",IF(ISERROR(VLOOKUP(CONCATENATE($A30,$B$6,$B$3),Auditinvoer!$A:$A,1,FALSE))=TRUE,"","X"),IF(ISERROR(VLOOKUP(CONCATENATE($A30,$B$6,$B$3),Auditinvoer!$B:$B,1,FALSE))=TRUE,"","X"))</f>
        <v/>
      </c>
      <c r="C30" s="10" t="str">
        <f>IF($B$4="Afdeling",IF(ISERROR(VLOOKUP(CONCATENATE($A30,$C$6,$B$3),Auditinvoer!$A:$A,1,FALSE))=TRUE,"","X"),IF(ISERROR(VLOOKUP(CONCATENATE($A30,$C$6,$B$3),Auditinvoer!$B:$B,1,FALSE))=TRUE,"","X"))</f>
        <v/>
      </c>
      <c r="D30" s="10" t="str">
        <f>IF($B$4="Afdeling",IF(ISERROR(VLOOKUP(CONCATENATE($A30,$D$6,$B$3),Auditinvoer!$A:$A,1,FALSE))=TRUE,"","X"),IF(ISERROR(VLOOKUP(CONCATENATE($A30,$D$6,$B$3),Auditinvoer!$B:$B,1,FALSE))=TRUE,"","X"))</f>
        <v/>
      </c>
      <c r="E30" s="10" t="str">
        <f>IF($B$4="Afdeling",IF(ISERROR(VLOOKUP(CONCATENATE($A30,$E$6,$B$3),Auditinvoer!$A:$A,1,FALSE))=TRUE,"","X"),IF(ISERROR(VLOOKUP(CONCATENATE($A30,$E$6,$B$3),Auditinvoer!$B:$B,1,FALSE))=TRUE,"","X"))</f>
        <v/>
      </c>
      <c r="F30" s="10" t="str">
        <f>IF($B$4="Afdeling",IF(ISERROR(VLOOKUP(CONCATENATE($A30,$F$6,$B$3),Auditinvoer!$A:$A,1,FALSE))=TRUE,"","X"),IF(ISERROR(VLOOKUP(CONCATENATE($A30,$F$6,$B$3),Auditinvoer!$B:$B,1,FALSE))=TRUE,"","X"))</f>
        <v/>
      </c>
      <c r="G30" s="10" t="str">
        <f>IF($B$4="Afdeling",IF(ISERROR(VLOOKUP(CONCATENATE($A30,$G$6,$B$3),Auditinvoer!$A:$A,1,FALSE))=TRUE,"","X"),IF(ISERROR(VLOOKUP(CONCATENATE($A30,$G$6,$B$3),Auditinvoer!$B:$B,1,FALSE))=TRUE,"","X"))</f>
        <v/>
      </c>
      <c r="H30" s="10" t="str">
        <f>IF($B$4="Afdeling",IF(ISERROR(VLOOKUP(CONCATENATE($A30,$H$6,$B$3),Auditinvoer!$A:$A,1,FALSE))=TRUE,"","X"),IF(ISERROR(VLOOKUP(CONCATENATE($A30,$H$6,$B$3),Auditinvoer!$B:$B,1,FALSE))=TRUE,"","X"))</f>
        <v/>
      </c>
      <c r="I30" s="10" t="str">
        <f>IF($B$4="Afdeling",IF(ISERROR(VLOOKUP(CONCATENATE($A30,$I$6,$B$3),Auditinvoer!$A:$A,1,FALSE))=TRUE,"","X"),IF(ISERROR(VLOOKUP(CONCATENATE($A30,$I$6,$B$3),Auditinvoer!$B:$B,1,FALSE))=TRUE,"","X"))</f>
        <v/>
      </c>
      <c r="J30" s="10" t="str">
        <f>IF($B$4="Afdeling",IF(ISERROR(VLOOKUP(CONCATENATE($A30,$J$6,$B$3),Auditinvoer!$A:$A,1,FALSE))=TRUE,"","X"),IF(ISERROR(VLOOKUP(CONCATENATE($A30,$J$6,$B$3),Auditinvoer!$B:$B,1,FALSE))=TRUE,"","X"))</f>
        <v/>
      </c>
      <c r="K30" s="10" t="str">
        <f>IF($B$4="Afdeling",IF(ISERROR(VLOOKUP(CONCATENATE($A30,$K$6,$B$3),Auditinvoer!$A:$A,1,FALSE))=TRUE,"","X"),IF(ISERROR(VLOOKUP(CONCATENATE($A30,$K$6,$B$3),Auditinvoer!$B:$B,1,FALSE))=TRUE,"","X"))</f>
        <v/>
      </c>
      <c r="L30" s="10" t="str">
        <f>IF($B$4="Afdeling",IF(ISERROR(VLOOKUP(CONCATENATE($A30,$L$6,$B$3),Auditinvoer!$A:$A,1,FALSE))=TRUE,"","X"),IF(ISERROR(VLOOKUP(CONCATENATE($A30,$L$6,$B$3),Auditinvoer!$B:$B,1,FALSE))=TRUE,"","X"))</f>
        <v/>
      </c>
      <c r="M30" s="11" t="str">
        <f>IF($B$4="Afdeling",IF(ISERROR(VLOOKUP(CONCATENATE($A30,$M$6,$B$3),Auditinvoer!$A:$A,1,FALSE))=TRUE,"","X"),IF(ISERROR(VLOOKUP(CONCATENATE($A30,$M$6,$B$3),Auditinvoer!$B:$B,1,FALSE))=TRUE,"","X"))</f>
        <v/>
      </c>
    </row>
    <row r="31" spans="1:13" x14ac:dyDescent="0.3">
      <c r="A31" s="72">
        <f>IF($B$4="Afdeling",Afdelingen!A27,'Thema''s Normen Processen'!A27)</f>
        <v>0</v>
      </c>
      <c r="B31" s="9" t="str">
        <f>IF($B$4="Afdeling",IF(ISERROR(VLOOKUP(CONCATENATE($A31,$B$6,$B$3),Auditinvoer!$A:$A,1,FALSE))=TRUE,"","X"),IF(ISERROR(VLOOKUP(CONCATENATE($A31,$B$6,$B$3),Auditinvoer!$B:$B,1,FALSE))=TRUE,"","X"))</f>
        <v/>
      </c>
      <c r="C31" s="10" t="str">
        <f>IF($B$4="Afdeling",IF(ISERROR(VLOOKUP(CONCATENATE($A31,$C$6,$B$3),Auditinvoer!$A:$A,1,FALSE))=TRUE,"","X"),IF(ISERROR(VLOOKUP(CONCATENATE($A31,$C$6,$B$3),Auditinvoer!$B:$B,1,FALSE))=TRUE,"","X"))</f>
        <v/>
      </c>
      <c r="D31" s="10" t="str">
        <f>IF($B$4="Afdeling",IF(ISERROR(VLOOKUP(CONCATENATE($A31,$D$6,$B$3),Auditinvoer!$A:$A,1,FALSE))=TRUE,"","X"),IF(ISERROR(VLOOKUP(CONCATENATE($A31,$D$6,$B$3),Auditinvoer!$B:$B,1,FALSE))=TRUE,"","X"))</f>
        <v/>
      </c>
      <c r="E31" s="10" t="str">
        <f>IF($B$4="Afdeling",IF(ISERROR(VLOOKUP(CONCATENATE($A31,$E$6,$B$3),Auditinvoer!$A:$A,1,FALSE))=TRUE,"","X"),IF(ISERROR(VLOOKUP(CONCATENATE($A31,$E$6,$B$3),Auditinvoer!$B:$B,1,FALSE))=TRUE,"","X"))</f>
        <v/>
      </c>
      <c r="F31" s="10" t="str">
        <f>IF($B$4="Afdeling",IF(ISERROR(VLOOKUP(CONCATENATE($A31,$F$6,$B$3),Auditinvoer!$A:$A,1,FALSE))=TRUE,"","X"),IF(ISERROR(VLOOKUP(CONCATENATE($A31,$F$6,$B$3),Auditinvoer!$B:$B,1,FALSE))=TRUE,"","X"))</f>
        <v/>
      </c>
      <c r="G31" s="10" t="str">
        <f>IF($B$4="Afdeling",IF(ISERROR(VLOOKUP(CONCATENATE($A31,$G$6,$B$3),Auditinvoer!$A:$A,1,FALSE))=TRUE,"","X"),IF(ISERROR(VLOOKUP(CONCATENATE($A31,$G$6,$B$3),Auditinvoer!$B:$B,1,FALSE))=TRUE,"","X"))</f>
        <v/>
      </c>
      <c r="H31" s="10" t="str">
        <f>IF($B$4="Afdeling",IF(ISERROR(VLOOKUP(CONCATENATE($A31,$H$6,$B$3),Auditinvoer!$A:$A,1,FALSE))=TRUE,"","X"),IF(ISERROR(VLOOKUP(CONCATENATE($A31,$H$6,$B$3),Auditinvoer!$B:$B,1,FALSE))=TRUE,"","X"))</f>
        <v/>
      </c>
      <c r="I31" s="10" t="str">
        <f>IF($B$4="Afdeling",IF(ISERROR(VLOOKUP(CONCATENATE($A31,$I$6,$B$3),Auditinvoer!$A:$A,1,FALSE))=TRUE,"","X"),IF(ISERROR(VLOOKUP(CONCATENATE($A31,$I$6,$B$3),Auditinvoer!$B:$B,1,FALSE))=TRUE,"","X"))</f>
        <v/>
      </c>
      <c r="J31" s="10" t="str">
        <f>IF($B$4="Afdeling",IF(ISERROR(VLOOKUP(CONCATENATE($A31,$J$6,$B$3),Auditinvoer!$A:$A,1,FALSE))=TRUE,"","X"),IF(ISERROR(VLOOKUP(CONCATENATE($A31,$J$6,$B$3),Auditinvoer!$B:$B,1,FALSE))=TRUE,"","X"))</f>
        <v/>
      </c>
      <c r="K31" s="10" t="str">
        <f>IF($B$4="Afdeling",IF(ISERROR(VLOOKUP(CONCATENATE($A31,$K$6,$B$3),Auditinvoer!$A:$A,1,FALSE))=TRUE,"","X"),IF(ISERROR(VLOOKUP(CONCATENATE($A31,$K$6,$B$3),Auditinvoer!$B:$B,1,FALSE))=TRUE,"","X"))</f>
        <v/>
      </c>
      <c r="L31" s="10" t="str">
        <f>IF($B$4="Afdeling",IF(ISERROR(VLOOKUP(CONCATENATE($A31,$L$6,$B$3),Auditinvoer!$A:$A,1,FALSE))=TRUE,"","X"),IF(ISERROR(VLOOKUP(CONCATENATE($A31,$L$6,$B$3),Auditinvoer!$B:$B,1,FALSE))=TRUE,"","X"))</f>
        <v/>
      </c>
      <c r="M31" s="11" t="str">
        <f>IF($B$4="Afdeling",IF(ISERROR(VLOOKUP(CONCATENATE($A31,$M$6,$B$3),Auditinvoer!$A:$A,1,FALSE))=TRUE,"","X"),IF(ISERROR(VLOOKUP(CONCATENATE($A31,$M$6,$B$3),Auditinvoer!$B:$B,1,FALSE))=TRUE,"","X"))</f>
        <v/>
      </c>
    </row>
    <row r="32" spans="1:13" x14ac:dyDescent="0.3">
      <c r="A32" s="72">
        <f>IF($B$4="Afdeling",Afdelingen!A28,'Thema''s Normen Processen'!A28)</f>
        <v>0</v>
      </c>
      <c r="B32" s="9" t="str">
        <f>IF($B$4="Afdeling",IF(ISERROR(VLOOKUP(CONCATENATE($A32,$B$6,$B$3),Auditinvoer!$A:$A,1,FALSE))=TRUE,"","X"),IF(ISERROR(VLOOKUP(CONCATENATE($A32,$B$6,$B$3),Auditinvoer!$B:$B,1,FALSE))=TRUE,"","X"))</f>
        <v/>
      </c>
      <c r="C32" s="10" t="str">
        <f>IF($B$4="Afdeling",IF(ISERROR(VLOOKUP(CONCATENATE($A32,$C$6,$B$3),Auditinvoer!$A:$A,1,FALSE))=TRUE,"","X"),IF(ISERROR(VLOOKUP(CONCATENATE($A32,$C$6,$B$3),Auditinvoer!$B:$B,1,FALSE))=TRUE,"","X"))</f>
        <v/>
      </c>
      <c r="D32" s="10" t="str">
        <f>IF($B$4="Afdeling",IF(ISERROR(VLOOKUP(CONCATENATE($A32,$D$6,$B$3),Auditinvoer!$A:$A,1,FALSE))=TRUE,"","X"),IF(ISERROR(VLOOKUP(CONCATENATE($A32,$D$6,$B$3),Auditinvoer!$B:$B,1,FALSE))=TRUE,"","X"))</f>
        <v/>
      </c>
      <c r="E32" s="10" t="str">
        <f>IF($B$4="Afdeling",IF(ISERROR(VLOOKUP(CONCATENATE($A32,$E$6,$B$3),Auditinvoer!$A:$A,1,FALSE))=TRUE,"","X"),IF(ISERROR(VLOOKUP(CONCATENATE($A32,$E$6,$B$3),Auditinvoer!$B:$B,1,FALSE))=TRUE,"","X"))</f>
        <v/>
      </c>
      <c r="F32" s="10" t="str">
        <f>IF($B$4="Afdeling",IF(ISERROR(VLOOKUP(CONCATENATE($A32,$F$6,$B$3),Auditinvoer!$A:$A,1,FALSE))=TRUE,"","X"),IF(ISERROR(VLOOKUP(CONCATENATE($A32,$F$6,$B$3),Auditinvoer!$B:$B,1,FALSE))=TRUE,"","X"))</f>
        <v/>
      </c>
      <c r="G32" s="10" t="str">
        <f>IF($B$4="Afdeling",IF(ISERROR(VLOOKUP(CONCATENATE($A32,$G$6,$B$3),Auditinvoer!$A:$A,1,FALSE))=TRUE,"","X"),IF(ISERROR(VLOOKUP(CONCATENATE($A32,$G$6,$B$3),Auditinvoer!$B:$B,1,FALSE))=TRUE,"","X"))</f>
        <v/>
      </c>
      <c r="H32" s="10" t="str">
        <f>IF($B$4="Afdeling",IF(ISERROR(VLOOKUP(CONCATENATE($A32,$H$6,$B$3),Auditinvoer!$A:$A,1,FALSE))=TRUE,"","X"),IF(ISERROR(VLOOKUP(CONCATENATE($A32,$H$6,$B$3),Auditinvoer!$B:$B,1,FALSE))=TRUE,"","X"))</f>
        <v/>
      </c>
      <c r="I32" s="10" t="str">
        <f>IF($B$4="Afdeling",IF(ISERROR(VLOOKUP(CONCATENATE($A32,$I$6,$B$3),Auditinvoer!$A:$A,1,FALSE))=TRUE,"","X"),IF(ISERROR(VLOOKUP(CONCATENATE($A32,$I$6,$B$3),Auditinvoer!$B:$B,1,FALSE))=TRUE,"","X"))</f>
        <v/>
      </c>
      <c r="J32" s="10" t="str">
        <f>IF($B$4="Afdeling",IF(ISERROR(VLOOKUP(CONCATENATE($A32,$J$6,$B$3),Auditinvoer!$A:$A,1,FALSE))=TRUE,"","X"),IF(ISERROR(VLOOKUP(CONCATENATE($A32,$J$6,$B$3),Auditinvoer!$B:$B,1,FALSE))=TRUE,"","X"))</f>
        <v/>
      </c>
      <c r="K32" s="10" t="str">
        <f>IF($B$4="Afdeling",IF(ISERROR(VLOOKUP(CONCATENATE($A32,$K$6,$B$3),Auditinvoer!$A:$A,1,FALSE))=TRUE,"","X"),IF(ISERROR(VLOOKUP(CONCATENATE($A32,$K$6,$B$3),Auditinvoer!$B:$B,1,FALSE))=TRUE,"","X"))</f>
        <v/>
      </c>
      <c r="L32" s="10" t="str">
        <f>IF($B$4="Afdeling",IF(ISERROR(VLOOKUP(CONCATENATE($A32,$L$6,$B$3),Auditinvoer!$A:$A,1,FALSE))=TRUE,"","X"),IF(ISERROR(VLOOKUP(CONCATENATE($A32,$L$6,$B$3),Auditinvoer!$B:$B,1,FALSE))=TRUE,"","X"))</f>
        <v/>
      </c>
      <c r="M32" s="11" t="str">
        <f>IF($B$4="Afdeling",IF(ISERROR(VLOOKUP(CONCATENATE($A32,$M$6,$B$3),Auditinvoer!$A:$A,1,FALSE))=TRUE,"","X"),IF(ISERROR(VLOOKUP(CONCATENATE($A32,$M$6,$B$3),Auditinvoer!$B:$B,1,FALSE))=TRUE,"","X"))</f>
        <v/>
      </c>
    </row>
    <row r="33" spans="1:13" x14ac:dyDescent="0.3">
      <c r="A33" s="72">
        <f>IF($B$4="Afdeling",Afdelingen!A29,'Thema''s Normen Processen'!A29)</f>
        <v>0</v>
      </c>
      <c r="B33" s="9" t="str">
        <f>IF($B$4="Afdeling",IF(ISERROR(VLOOKUP(CONCATENATE($A33,$B$6,$B$3),Auditinvoer!$A:$A,1,FALSE))=TRUE,"","X"),IF(ISERROR(VLOOKUP(CONCATENATE($A33,$B$6,$B$3),Auditinvoer!$B:$B,1,FALSE))=TRUE,"","X"))</f>
        <v/>
      </c>
      <c r="C33" s="10" t="str">
        <f>IF($B$4="Afdeling",IF(ISERROR(VLOOKUP(CONCATENATE($A33,$C$6,$B$3),Auditinvoer!$A:$A,1,FALSE))=TRUE,"","X"),IF(ISERROR(VLOOKUP(CONCATENATE($A33,$C$6,$B$3),Auditinvoer!$B:$B,1,FALSE))=TRUE,"","X"))</f>
        <v/>
      </c>
      <c r="D33" s="10" t="str">
        <f>IF($B$4="Afdeling",IF(ISERROR(VLOOKUP(CONCATENATE($A33,$D$6,$B$3),Auditinvoer!$A:$A,1,FALSE))=TRUE,"","X"),IF(ISERROR(VLOOKUP(CONCATENATE($A33,$D$6,$B$3),Auditinvoer!$B:$B,1,FALSE))=TRUE,"","X"))</f>
        <v/>
      </c>
      <c r="E33" s="10" t="str">
        <f>IF($B$4="Afdeling",IF(ISERROR(VLOOKUP(CONCATENATE($A33,$E$6,$B$3),Auditinvoer!$A:$A,1,FALSE))=TRUE,"","X"),IF(ISERROR(VLOOKUP(CONCATENATE($A33,$E$6,$B$3),Auditinvoer!$B:$B,1,FALSE))=TRUE,"","X"))</f>
        <v/>
      </c>
      <c r="F33" s="10" t="str">
        <f>IF($B$4="Afdeling",IF(ISERROR(VLOOKUP(CONCATENATE($A33,$F$6,$B$3),Auditinvoer!$A:$A,1,FALSE))=TRUE,"","X"),IF(ISERROR(VLOOKUP(CONCATENATE($A33,$F$6,$B$3),Auditinvoer!$B:$B,1,FALSE))=TRUE,"","X"))</f>
        <v/>
      </c>
      <c r="G33" s="10" t="str">
        <f>IF($B$4="Afdeling",IF(ISERROR(VLOOKUP(CONCATENATE($A33,$G$6,$B$3),Auditinvoer!$A:$A,1,FALSE))=TRUE,"","X"),IF(ISERROR(VLOOKUP(CONCATENATE($A33,$G$6,$B$3),Auditinvoer!$B:$B,1,FALSE))=TRUE,"","X"))</f>
        <v/>
      </c>
      <c r="H33" s="10" t="str">
        <f>IF($B$4="Afdeling",IF(ISERROR(VLOOKUP(CONCATENATE($A33,$H$6,$B$3),Auditinvoer!$A:$A,1,FALSE))=TRUE,"","X"),IF(ISERROR(VLOOKUP(CONCATENATE($A33,$H$6,$B$3),Auditinvoer!$B:$B,1,FALSE))=TRUE,"","X"))</f>
        <v/>
      </c>
      <c r="I33" s="10" t="str">
        <f>IF($B$4="Afdeling",IF(ISERROR(VLOOKUP(CONCATENATE($A33,$I$6,$B$3),Auditinvoer!$A:$A,1,FALSE))=TRUE,"","X"),IF(ISERROR(VLOOKUP(CONCATENATE($A33,$I$6,$B$3),Auditinvoer!$B:$B,1,FALSE))=TRUE,"","X"))</f>
        <v/>
      </c>
      <c r="J33" s="10" t="str">
        <f>IF($B$4="Afdeling",IF(ISERROR(VLOOKUP(CONCATENATE($A33,$J$6,$B$3),Auditinvoer!$A:$A,1,FALSE))=TRUE,"","X"),IF(ISERROR(VLOOKUP(CONCATENATE($A33,$J$6,$B$3),Auditinvoer!$B:$B,1,FALSE))=TRUE,"","X"))</f>
        <v/>
      </c>
      <c r="K33" s="10" t="str">
        <f>IF($B$4="Afdeling",IF(ISERROR(VLOOKUP(CONCATENATE($A33,$K$6,$B$3),Auditinvoer!$A:$A,1,FALSE))=TRUE,"","X"),IF(ISERROR(VLOOKUP(CONCATENATE($A33,$K$6,$B$3),Auditinvoer!$B:$B,1,FALSE))=TRUE,"","X"))</f>
        <v/>
      </c>
      <c r="L33" s="10" t="str">
        <f>IF($B$4="Afdeling",IF(ISERROR(VLOOKUP(CONCATENATE($A33,$L$6,$B$3),Auditinvoer!$A:$A,1,FALSE))=TRUE,"","X"),IF(ISERROR(VLOOKUP(CONCATENATE($A33,$L$6,$B$3),Auditinvoer!$B:$B,1,FALSE))=TRUE,"","X"))</f>
        <v/>
      </c>
      <c r="M33" s="11" t="str">
        <f>IF($B$4="Afdeling",IF(ISERROR(VLOOKUP(CONCATENATE($A33,$M$6,$B$3),Auditinvoer!$A:$A,1,FALSE))=TRUE,"","X"),IF(ISERROR(VLOOKUP(CONCATENATE($A33,$M$6,$B$3),Auditinvoer!$B:$B,1,FALSE))=TRUE,"","X"))</f>
        <v/>
      </c>
    </row>
    <row r="34" spans="1:13" x14ac:dyDescent="0.3">
      <c r="A34" s="72">
        <f>IF($B$4="Afdeling",Afdelingen!A30,'Thema''s Normen Processen'!A30)</f>
        <v>0</v>
      </c>
      <c r="B34" s="9" t="str">
        <f>IF($B$4="Afdeling",IF(ISERROR(VLOOKUP(CONCATENATE($A34,$B$6,$B$3),Auditinvoer!$A:$A,1,FALSE))=TRUE,"","X"),IF(ISERROR(VLOOKUP(CONCATENATE($A34,$B$6,$B$3),Auditinvoer!$B:$B,1,FALSE))=TRUE,"","X"))</f>
        <v/>
      </c>
      <c r="C34" s="10" t="str">
        <f>IF($B$4="Afdeling",IF(ISERROR(VLOOKUP(CONCATENATE($A34,$C$6,$B$3),Auditinvoer!$A:$A,1,FALSE))=TRUE,"","X"),IF(ISERROR(VLOOKUP(CONCATENATE($A34,$C$6,$B$3),Auditinvoer!$B:$B,1,FALSE))=TRUE,"","X"))</f>
        <v/>
      </c>
      <c r="D34" s="10" t="str">
        <f>IF($B$4="Afdeling",IF(ISERROR(VLOOKUP(CONCATENATE($A34,$D$6,$B$3),Auditinvoer!$A:$A,1,FALSE))=TRUE,"","X"),IF(ISERROR(VLOOKUP(CONCATENATE($A34,$D$6,$B$3),Auditinvoer!$B:$B,1,FALSE))=TRUE,"","X"))</f>
        <v/>
      </c>
      <c r="E34" s="10" t="str">
        <f>IF($B$4="Afdeling",IF(ISERROR(VLOOKUP(CONCATENATE($A34,$E$6,$B$3),Auditinvoer!$A:$A,1,FALSE))=TRUE,"","X"),IF(ISERROR(VLOOKUP(CONCATENATE($A34,$E$6,$B$3),Auditinvoer!$B:$B,1,FALSE))=TRUE,"","X"))</f>
        <v/>
      </c>
      <c r="F34" s="10" t="str">
        <f>IF($B$4="Afdeling",IF(ISERROR(VLOOKUP(CONCATENATE($A34,$F$6,$B$3),Auditinvoer!$A:$A,1,FALSE))=TRUE,"","X"),IF(ISERROR(VLOOKUP(CONCATENATE($A34,$F$6,$B$3),Auditinvoer!$B:$B,1,FALSE))=TRUE,"","X"))</f>
        <v/>
      </c>
      <c r="G34" s="10" t="str">
        <f>IF($B$4="Afdeling",IF(ISERROR(VLOOKUP(CONCATENATE($A34,$G$6,$B$3),Auditinvoer!$A:$A,1,FALSE))=TRUE,"","X"),IF(ISERROR(VLOOKUP(CONCATENATE($A34,$G$6,$B$3),Auditinvoer!$B:$B,1,FALSE))=TRUE,"","X"))</f>
        <v/>
      </c>
      <c r="H34" s="10" t="str">
        <f>IF($B$4="Afdeling",IF(ISERROR(VLOOKUP(CONCATENATE($A34,$H$6,$B$3),Auditinvoer!$A:$A,1,FALSE))=TRUE,"","X"),IF(ISERROR(VLOOKUP(CONCATENATE($A34,$H$6,$B$3),Auditinvoer!$B:$B,1,FALSE))=TRUE,"","X"))</f>
        <v/>
      </c>
      <c r="I34" s="10" t="str">
        <f>IF($B$4="Afdeling",IF(ISERROR(VLOOKUP(CONCATENATE($A34,$I$6,$B$3),Auditinvoer!$A:$A,1,FALSE))=TRUE,"","X"),IF(ISERROR(VLOOKUP(CONCATENATE($A34,$I$6,$B$3),Auditinvoer!$B:$B,1,FALSE))=TRUE,"","X"))</f>
        <v/>
      </c>
      <c r="J34" s="10" t="str">
        <f>IF($B$4="Afdeling",IF(ISERROR(VLOOKUP(CONCATENATE($A34,$J$6,$B$3),Auditinvoer!$A:$A,1,FALSE))=TRUE,"","X"),IF(ISERROR(VLOOKUP(CONCATENATE($A34,$J$6,$B$3),Auditinvoer!$B:$B,1,FALSE))=TRUE,"","X"))</f>
        <v/>
      </c>
      <c r="K34" s="10" t="str">
        <f>IF($B$4="Afdeling",IF(ISERROR(VLOOKUP(CONCATENATE($A34,$K$6,$B$3),Auditinvoer!$A:$A,1,FALSE))=TRUE,"","X"),IF(ISERROR(VLOOKUP(CONCATENATE($A34,$K$6,$B$3),Auditinvoer!$B:$B,1,FALSE))=TRUE,"","X"))</f>
        <v/>
      </c>
      <c r="L34" s="10" t="str">
        <f>IF($B$4="Afdeling",IF(ISERROR(VLOOKUP(CONCATENATE($A34,$L$6,$B$3),Auditinvoer!$A:$A,1,FALSE))=TRUE,"","X"),IF(ISERROR(VLOOKUP(CONCATENATE($A34,$L$6,$B$3),Auditinvoer!$B:$B,1,FALSE))=TRUE,"","X"))</f>
        <v/>
      </c>
      <c r="M34" s="11" t="str">
        <f>IF($B$4="Afdeling",IF(ISERROR(VLOOKUP(CONCATENATE($A34,$M$6,$B$3),Auditinvoer!$A:$A,1,FALSE))=TRUE,"","X"),IF(ISERROR(VLOOKUP(CONCATENATE($A34,$M$6,$B$3),Auditinvoer!$B:$B,1,FALSE))=TRUE,"","X"))</f>
        <v/>
      </c>
    </row>
    <row r="35" spans="1:13" x14ac:dyDescent="0.3">
      <c r="A35" s="72">
        <f>IF($B$4="Afdeling",Afdelingen!A31,'Thema''s Normen Processen'!A31)</f>
        <v>0</v>
      </c>
      <c r="B35" s="9" t="str">
        <f>IF($B$4="Afdeling",IF(ISERROR(VLOOKUP(CONCATENATE($A35,$B$6,$B$3),Auditinvoer!$A:$A,1,FALSE))=TRUE,"","X"),IF(ISERROR(VLOOKUP(CONCATENATE($A35,$B$6,$B$3),Auditinvoer!$B:$B,1,FALSE))=TRUE,"","X"))</f>
        <v/>
      </c>
      <c r="C35" s="10" t="str">
        <f>IF($B$4="Afdeling",IF(ISERROR(VLOOKUP(CONCATENATE($A35,$C$6,$B$3),Auditinvoer!$A:$A,1,FALSE))=TRUE,"","X"),IF(ISERROR(VLOOKUP(CONCATENATE($A35,$C$6,$B$3),Auditinvoer!$B:$B,1,FALSE))=TRUE,"","X"))</f>
        <v/>
      </c>
      <c r="D35" s="10" t="str">
        <f>IF($B$4="Afdeling",IF(ISERROR(VLOOKUP(CONCATENATE($A35,$D$6,$B$3),Auditinvoer!$A:$A,1,FALSE))=TRUE,"","X"),IF(ISERROR(VLOOKUP(CONCATENATE($A35,$D$6,$B$3),Auditinvoer!$B:$B,1,FALSE))=TRUE,"","X"))</f>
        <v/>
      </c>
      <c r="E35" s="10" t="str">
        <f>IF($B$4="Afdeling",IF(ISERROR(VLOOKUP(CONCATENATE($A35,$E$6,$B$3),Auditinvoer!$A:$A,1,FALSE))=TRUE,"","X"),IF(ISERROR(VLOOKUP(CONCATENATE($A35,$E$6,$B$3),Auditinvoer!$B:$B,1,FALSE))=TRUE,"","X"))</f>
        <v/>
      </c>
      <c r="F35" s="10" t="str">
        <f>IF($B$4="Afdeling",IF(ISERROR(VLOOKUP(CONCATENATE($A35,$F$6,$B$3),Auditinvoer!$A:$A,1,FALSE))=TRUE,"","X"),IF(ISERROR(VLOOKUP(CONCATENATE($A35,$F$6,$B$3),Auditinvoer!$B:$B,1,FALSE))=TRUE,"","X"))</f>
        <v/>
      </c>
      <c r="G35" s="10" t="str">
        <f>IF($B$4="Afdeling",IF(ISERROR(VLOOKUP(CONCATENATE($A35,$G$6,$B$3),Auditinvoer!$A:$A,1,FALSE))=TRUE,"","X"),IF(ISERROR(VLOOKUP(CONCATENATE($A35,$G$6,$B$3),Auditinvoer!$B:$B,1,FALSE))=TRUE,"","X"))</f>
        <v/>
      </c>
      <c r="H35" s="10" t="str">
        <f>IF($B$4="Afdeling",IF(ISERROR(VLOOKUP(CONCATENATE($A35,$H$6,$B$3),Auditinvoer!$A:$A,1,FALSE))=TRUE,"","X"),IF(ISERROR(VLOOKUP(CONCATENATE($A35,$H$6,$B$3),Auditinvoer!$B:$B,1,FALSE))=TRUE,"","X"))</f>
        <v/>
      </c>
      <c r="I35" s="10" t="str">
        <f>IF($B$4="Afdeling",IF(ISERROR(VLOOKUP(CONCATENATE($A35,$I$6,$B$3),Auditinvoer!$A:$A,1,FALSE))=TRUE,"","X"),IF(ISERROR(VLOOKUP(CONCATENATE($A35,$I$6,$B$3),Auditinvoer!$B:$B,1,FALSE))=TRUE,"","X"))</f>
        <v/>
      </c>
      <c r="J35" s="10" t="str">
        <f>IF($B$4="Afdeling",IF(ISERROR(VLOOKUP(CONCATENATE($A35,$J$6,$B$3),Auditinvoer!$A:$A,1,FALSE))=TRUE,"","X"),IF(ISERROR(VLOOKUP(CONCATENATE($A35,$J$6,$B$3),Auditinvoer!$B:$B,1,FALSE))=TRUE,"","X"))</f>
        <v/>
      </c>
      <c r="K35" s="10" t="str">
        <f>IF($B$4="Afdeling",IF(ISERROR(VLOOKUP(CONCATENATE($A35,$K$6,$B$3),Auditinvoer!$A:$A,1,FALSE))=TRUE,"","X"),IF(ISERROR(VLOOKUP(CONCATENATE($A35,$K$6,$B$3),Auditinvoer!$B:$B,1,FALSE))=TRUE,"","X"))</f>
        <v/>
      </c>
      <c r="L35" s="10" t="str">
        <f>IF($B$4="Afdeling",IF(ISERROR(VLOOKUP(CONCATENATE($A35,$L$6,$B$3),Auditinvoer!$A:$A,1,FALSE))=TRUE,"","X"),IF(ISERROR(VLOOKUP(CONCATENATE($A35,$L$6,$B$3),Auditinvoer!$B:$B,1,FALSE))=TRUE,"","X"))</f>
        <v/>
      </c>
      <c r="M35" s="11" t="str">
        <f>IF($B$4="Afdeling",IF(ISERROR(VLOOKUP(CONCATENATE($A35,$M$6,$B$3),Auditinvoer!$A:$A,1,FALSE))=TRUE,"","X"),IF(ISERROR(VLOOKUP(CONCATENATE($A35,$M$6,$B$3),Auditinvoer!$B:$B,1,FALSE))=TRUE,"","X"))</f>
        <v/>
      </c>
    </row>
    <row r="36" spans="1:13" x14ac:dyDescent="0.3">
      <c r="A36" s="72">
        <f>IF($B$4="Afdeling",Afdelingen!A32,'Thema''s Normen Processen'!A32)</f>
        <v>0</v>
      </c>
      <c r="B36" s="9" t="str">
        <f>IF($B$4="Afdeling",IF(ISERROR(VLOOKUP(CONCATENATE($A36,$B$6,$B$3),Auditinvoer!$A:$A,1,FALSE))=TRUE,"","X"),IF(ISERROR(VLOOKUP(CONCATENATE($A36,$B$6,$B$3),Auditinvoer!$B:$B,1,FALSE))=TRUE,"","X"))</f>
        <v/>
      </c>
      <c r="C36" s="10" t="str">
        <f>IF($B$4="Afdeling",IF(ISERROR(VLOOKUP(CONCATENATE($A36,$C$6,$B$3),Auditinvoer!$A:$A,1,FALSE))=TRUE,"","X"),IF(ISERROR(VLOOKUP(CONCATENATE($A36,$C$6,$B$3),Auditinvoer!$B:$B,1,FALSE))=TRUE,"","X"))</f>
        <v/>
      </c>
      <c r="D36" s="10" t="str">
        <f>IF($B$4="Afdeling",IF(ISERROR(VLOOKUP(CONCATENATE($A36,$D$6,$B$3),Auditinvoer!$A:$A,1,FALSE))=TRUE,"","X"),IF(ISERROR(VLOOKUP(CONCATENATE($A36,$D$6,$B$3),Auditinvoer!$B:$B,1,FALSE))=TRUE,"","X"))</f>
        <v/>
      </c>
      <c r="E36" s="10" t="str">
        <f>IF($B$4="Afdeling",IF(ISERROR(VLOOKUP(CONCATENATE($A36,$E$6,$B$3),Auditinvoer!$A:$A,1,FALSE))=TRUE,"","X"),IF(ISERROR(VLOOKUP(CONCATENATE($A36,$E$6,$B$3),Auditinvoer!$B:$B,1,FALSE))=TRUE,"","X"))</f>
        <v/>
      </c>
      <c r="F36" s="10" t="str">
        <f>IF($B$4="Afdeling",IF(ISERROR(VLOOKUP(CONCATENATE($A36,$F$6,$B$3),Auditinvoer!$A:$A,1,FALSE))=TRUE,"","X"),IF(ISERROR(VLOOKUP(CONCATENATE($A36,$F$6,$B$3),Auditinvoer!$B:$B,1,FALSE))=TRUE,"","X"))</f>
        <v/>
      </c>
      <c r="G36" s="10" t="str">
        <f>IF($B$4="Afdeling",IF(ISERROR(VLOOKUP(CONCATENATE($A36,$G$6,$B$3),Auditinvoer!$A:$A,1,FALSE))=TRUE,"","X"),IF(ISERROR(VLOOKUP(CONCATENATE($A36,$G$6,$B$3),Auditinvoer!$B:$B,1,FALSE))=TRUE,"","X"))</f>
        <v/>
      </c>
      <c r="H36" s="10" t="str">
        <f>IF($B$4="Afdeling",IF(ISERROR(VLOOKUP(CONCATENATE($A36,$H$6,$B$3),Auditinvoer!$A:$A,1,FALSE))=TRUE,"","X"),IF(ISERROR(VLOOKUP(CONCATENATE($A36,$H$6,$B$3),Auditinvoer!$B:$B,1,FALSE))=TRUE,"","X"))</f>
        <v/>
      </c>
      <c r="I36" s="10" t="str">
        <f>IF($B$4="Afdeling",IF(ISERROR(VLOOKUP(CONCATENATE($A36,$I$6,$B$3),Auditinvoer!$A:$A,1,FALSE))=TRUE,"","X"),IF(ISERROR(VLOOKUP(CONCATENATE($A36,$I$6,$B$3),Auditinvoer!$B:$B,1,FALSE))=TRUE,"","X"))</f>
        <v/>
      </c>
      <c r="J36" s="10" t="str">
        <f>IF($B$4="Afdeling",IF(ISERROR(VLOOKUP(CONCATENATE($A36,$J$6,$B$3),Auditinvoer!$A:$A,1,FALSE))=TRUE,"","X"),IF(ISERROR(VLOOKUP(CONCATENATE($A36,$J$6,$B$3),Auditinvoer!$B:$B,1,FALSE))=TRUE,"","X"))</f>
        <v/>
      </c>
      <c r="K36" s="10" t="str">
        <f>IF($B$4="Afdeling",IF(ISERROR(VLOOKUP(CONCATENATE($A36,$K$6,$B$3),Auditinvoer!$A:$A,1,FALSE))=TRUE,"","X"),IF(ISERROR(VLOOKUP(CONCATENATE($A36,$K$6,$B$3),Auditinvoer!$B:$B,1,FALSE))=TRUE,"","X"))</f>
        <v/>
      </c>
      <c r="L36" s="10" t="str">
        <f>IF($B$4="Afdeling",IF(ISERROR(VLOOKUP(CONCATENATE($A36,$L$6,$B$3),Auditinvoer!$A:$A,1,FALSE))=TRUE,"","X"),IF(ISERROR(VLOOKUP(CONCATENATE($A36,$L$6,$B$3),Auditinvoer!$B:$B,1,FALSE))=TRUE,"","X"))</f>
        <v/>
      </c>
      <c r="M36" s="11" t="str">
        <f>IF($B$4="Afdeling",IF(ISERROR(VLOOKUP(CONCATENATE($A36,$M$6,$B$3),Auditinvoer!$A:$A,1,FALSE))=TRUE,"","X"),IF(ISERROR(VLOOKUP(CONCATENATE($A36,$M$6,$B$3),Auditinvoer!$B:$B,1,FALSE))=TRUE,"","X"))</f>
        <v/>
      </c>
    </row>
    <row r="37" spans="1:13" x14ac:dyDescent="0.3">
      <c r="A37" s="72">
        <f>IF($B$4="Afdeling",Afdelingen!A33,'Thema''s Normen Processen'!A33)</f>
        <v>0</v>
      </c>
      <c r="B37" s="9" t="str">
        <f>IF($B$4="Afdeling",IF(ISERROR(VLOOKUP(CONCATENATE($A37,$B$6,$B$3),Auditinvoer!$A:$A,1,FALSE))=TRUE,"","X"),IF(ISERROR(VLOOKUP(CONCATENATE($A37,$B$6,$B$3),Auditinvoer!$B:$B,1,FALSE))=TRUE,"","X"))</f>
        <v/>
      </c>
      <c r="C37" s="10" t="str">
        <f>IF($B$4="Afdeling",IF(ISERROR(VLOOKUP(CONCATENATE($A37,$C$6,$B$3),Auditinvoer!$A:$A,1,FALSE))=TRUE,"","X"),IF(ISERROR(VLOOKUP(CONCATENATE($A37,$C$6,$B$3),Auditinvoer!$B:$B,1,FALSE))=TRUE,"","X"))</f>
        <v/>
      </c>
      <c r="D37" s="10" t="str">
        <f>IF($B$4="Afdeling",IF(ISERROR(VLOOKUP(CONCATENATE($A37,$D$6,$B$3),Auditinvoer!$A:$A,1,FALSE))=TRUE,"","X"),IF(ISERROR(VLOOKUP(CONCATENATE($A37,$D$6,$B$3),Auditinvoer!$B:$B,1,FALSE))=TRUE,"","X"))</f>
        <v/>
      </c>
      <c r="E37" s="10" t="str">
        <f>IF($B$4="Afdeling",IF(ISERROR(VLOOKUP(CONCATENATE($A37,$E$6,$B$3),Auditinvoer!$A:$A,1,FALSE))=TRUE,"","X"),IF(ISERROR(VLOOKUP(CONCATENATE($A37,$E$6,$B$3),Auditinvoer!$B:$B,1,FALSE))=TRUE,"","X"))</f>
        <v/>
      </c>
      <c r="F37" s="10" t="str">
        <f>IF($B$4="Afdeling",IF(ISERROR(VLOOKUP(CONCATENATE($A37,$F$6,$B$3),Auditinvoer!$A:$A,1,FALSE))=TRUE,"","X"),IF(ISERROR(VLOOKUP(CONCATENATE($A37,$F$6,$B$3),Auditinvoer!$B:$B,1,FALSE))=TRUE,"","X"))</f>
        <v/>
      </c>
      <c r="G37" s="10" t="str">
        <f>IF($B$4="Afdeling",IF(ISERROR(VLOOKUP(CONCATENATE($A37,$G$6,$B$3),Auditinvoer!$A:$A,1,FALSE))=TRUE,"","X"),IF(ISERROR(VLOOKUP(CONCATENATE($A37,$G$6,$B$3),Auditinvoer!$B:$B,1,FALSE))=TRUE,"","X"))</f>
        <v/>
      </c>
      <c r="H37" s="10" t="str">
        <f>IF($B$4="Afdeling",IF(ISERROR(VLOOKUP(CONCATENATE($A37,$H$6,$B$3),Auditinvoer!$A:$A,1,FALSE))=TRUE,"","X"),IF(ISERROR(VLOOKUP(CONCATENATE($A37,$H$6,$B$3),Auditinvoer!$B:$B,1,FALSE))=TRUE,"","X"))</f>
        <v/>
      </c>
      <c r="I37" s="10" t="str">
        <f>IF($B$4="Afdeling",IF(ISERROR(VLOOKUP(CONCATENATE($A37,$I$6,$B$3),Auditinvoer!$A:$A,1,FALSE))=TRUE,"","X"),IF(ISERROR(VLOOKUP(CONCATENATE($A37,$I$6,$B$3),Auditinvoer!$B:$B,1,FALSE))=TRUE,"","X"))</f>
        <v/>
      </c>
      <c r="J37" s="10" t="str">
        <f>IF($B$4="Afdeling",IF(ISERROR(VLOOKUP(CONCATENATE($A37,$J$6,$B$3),Auditinvoer!$A:$A,1,FALSE))=TRUE,"","X"),IF(ISERROR(VLOOKUP(CONCATENATE($A37,$J$6,$B$3),Auditinvoer!$B:$B,1,FALSE))=TRUE,"","X"))</f>
        <v/>
      </c>
      <c r="K37" s="10" t="str">
        <f>IF($B$4="Afdeling",IF(ISERROR(VLOOKUP(CONCATENATE($A37,$K$6,$B$3),Auditinvoer!$A:$A,1,FALSE))=TRUE,"","X"),IF(ISERROR(VLOOKUP(CONCATENATE($A37,$K$6,$B$3),Auditinvoer!$B:$B,1,FALSE))=TRUE,"","X"))</f>
        <v/>
      </c>
      <c r="L37" s="10" t="str">
        <f>IF($B$4="Afdeling",IF(ISERROR(VLOOKUP(CONCATENATE($A37,$L$6,$B$3),Auditinvoer!$A:$A,1,FALSE))=TRUE,"","X"),IF(ISERROR(VLOOKUP(CONCATENATE($A37,$L$6,$B$3),Auditinvoer!$B:$B,1,FALSE))=TRUE,"","X"))</f>
        <v/>
      </c>
      <c r="M37" s="11" t="str">
        <f>IF($B$4="Afdeling",IF(ISERROR(VLOOKUP(CONCATENATE($A37,$M$6,$B$3),Auditinvoer!$A:$A,1,FALSE))=TRUE,"","X"),IF(ISERROR(VLOOKUP(CONCATENATE($A37,$M$6,$B$3),Auditinvoer!$B:$B,1,FALSE))=TRUE,"","X"))</f>
        <v/>
      </c>
    </row>
    <row r="38" spans="1:13" x14ac:dyDescent="0.3">
      <c r="A38" s="72">
        <f>IF($B$4="Afdeling",Afdelingen!A34,'Thema''s Normen Processen'!A34)</f>
        <v>0</v>
      </c>
      <c r="B38" s="9" t="str">
        <f>IF($B$4="Afdeling",IF(ISERROR(VLOOKUP(CONCATENATE($A38,$B$6,$B$3),Auditinvoer!$A:$A,1,FALSE))=TRUE,"","X"),IF(ISERROR(VLOOKUP(CONCATENATE($A38,$B$6,$B$3),Auditinvoer!$B:$B,1,FALSE))=TRUE,"","X"))</f>
        <v/>
      </c>
      <c r="C38" s="10" t="str">
        <f>IF($B$4="Afdeling",IF(ISERROR(VLOOKUP(CONCATENATE($A38,$C$6,$B$3),Auditinvoer!$A:$A,1,FALSE))=TRUE,"","X"),IF(ISERROR(VLOOKUP(CONCATENATE($A38,$C$6,$B$3),Auditinvoer!$B:$B,1,FALSE))=TRUE,"","X"))</f>
        <v/>
      </c>
      <c r="D38" s="10" t="str">
        <f>IF($B$4="Afdeling",IF(ISERROR(VLOOKUP(CONCATENATE($A38,$D$6,$B$3),Auditinvoer!$A:$A,1,FALSE))=TRUE,"","X"),IF(ISERROR(VLOOKUP(CONCATENATE($A38,$D$6,$B$3),Auditinvoer!$B:$B,1,FALSE))=TRUE,"","X"))</f>
        <v/>
      </c>
      <c r="E38" s="10" t="str">
        <f>IF($B$4="Afdeling",IF(ISERROR(VLOOKUP(CONCATENATE($A38,$E$6,$B$3),Auditinvoer!$A:$A,1,FALSE))=TRUE,"","X"),IF(ISERROR(VLOOKUP(CONCATENATE($A38,$E$6,$B$3),Auditinvoer!$B:$B,1,FALSE))=TRUE,"","X"))</f>
        <v/>
      </c>
      <c r="F38" s="10" t="str">
        <f>IF($B$4="Afdeling",IF(ISERROR(VLOOKUP(CONCATENATE($A38,$F$6,$B$3),Auditinvoer!$A:$A,1,FALSE))=TRUE,"","X"),IF(ISERROR(VLOOKUP(CONCATENATE($A38,$F$6,$B$3),Auditinvoer!$B:$B,1,FALSE))=TRUE,"","X"))</f>
        <v/>
      </c>
      <c r="G38" s="10" t="str">
        <f>IF($B$4="Afdeling",IF(ISERROR(VLOOKUP(CONCATENATE($A38,$G$6,$B$3),Auditinvoer!$A:$A,1,FALSE))=TRUE,"","X"),IF(ISERROR(VLOOKUP(CONCATENATE($A38,$G$6,$B$3),Auditinvoer!$B:$B,1,FALSE))=TRUE,"","X"))</f>
        <v/>
      </c>
      <c r="H38" s="10" t="str">
        <f>IF($B$4="Afdeling",IF(ISERROR(VLOOKUP(CONCATENATE($A38,$H$6,$B$3),Auditinvoer!$A:$A,1,FALSE))=TRUE,"","X"),IF(ISERROR(VLOOKUP(CONCATENATE($A38,$H$6,$B$3),Auditinvoer!$B:$B,1,FALSE))=TRUE,"","X"))</f>
        <v/>
      </c>
      <c r="I38" s="10" t="str">
        <f>IF($B$4="Afdeling",IF(ISERROR(VLOOKUP(CONCATENATE($A38,$I$6,$B$3),Auditinvoer!$A:$A,1,FALSE))=TRUE,"","X"),IF(ISERROR(VLOOKUP(CONCATENATE($A38,$I$6,$B$3),Auditinvoer!$B:$B,1,FALSE))=TRUE,"","X"))</f>
        <v/>
      </c>
      <c r="J38" s="10" t="str">
        <f>IF($B$4="Afdeling",IF(ISERROR(VLOOKUP(CONCATENATE($A38,$J$6,$B$3),Auditinvoer!$A:$A,1,FALSE))=TRUE,"","X"),IF(ISERROR(VLOOKUP(CONCATENATE($A38,$J$6,$B$3),Auditinvoer!$B:$B,1,FALSE))=TRUE,"","X"))</f>
        <v/>
      </c>
      <c r="K38" s="10" t="str">
        <f>IF($B$4="Afdeling",IF(ISERROR(VLOOKUP(CONCATENATE($A38,$K$6,$B$3),Auditinvoer!$A:$A,1,FALSE))=TRUE,"","X"),IF(ISERROR(VLOOKUP(CONCATENATE($A38,$K$6,$B$3),Auditinvoer!$B:$B,1,FALSE))=TRUE,"","X"))</f>
        <v/>
      </c>
      <c r="L38" s="10" t="str">
        <f>IF($B$4="Afdeling",IF(ISERROR(VLOOKUP(CONCATENATE($A38,$L$6,$B$3),Auditinvoer!$A:$A,1,FALSE))=TRUE,"","X"),IF(ISERROR(VLOOKUP(CONCATENATE($A38,$L$6,$B$3),Auditinvoer!$B:$B,1,FALSE))=TRUE,"","X"))</f>
        <v/>
      </c>
      <c r="M38" s="11" t="str">
        <f>IF($B$4="Afdeling",IF(ISERROR(VLOOKUP(CONCATENATE($A38,$M$6,$B$3),Auditinvoer!$A:$A,1,FALSE))=TRUE,"","X"),IF(ISERROR(VLOOKUP(CONCATENATE($A38,$M$6,$B$3),Auditinvoer!$B:$B,1,FALSE))=TRUE,"","X"))</f>
        <v/>
      </c>
    </row>
    <row r="39" spans="1:13" x14ac:dyDescent="0.3">
      <c r="A39" s="72">
        <f>IF($B$4="Afdeling",Afdelingen!A35,'Thema''s Normen Processen'!A35)</f>
        <v>0</v>
      </c>
      <c r="B39" s="9" t="str">
        <f>IF($B$4="Afdeling",IF(ISERROR(VLOOKUP(CONCATENATE($A39,$B$6,$B$3),Auditinvoer!$A:$A,1,FALSE))=TRUE,"","X"),IF(ISERROR(VLOOKUP(CONCATENATE($A39,$B$6,$B$3),Auditinvoer!$B:$B,1,FALSE))=TRUE,"","X"))</f>
        <v/>
      </c>
      <c r="C39" s="10" t="str">
        <f>IF($B$4="Afdeling",IF(ISERROR(VLOOKUP(CONCATENATE($A39,$C$6,$B$3),Auditinvoer!$A:$A,1,FALSE))=TRUE,"","X"),IF(ISERROR(VLOOKUP(CONCATENATE($A39,$C$6,$B$3),Auditinvoer!$B:$B,1,FALSE))=TRUE,"","X"))</f>
        <v/>
      </c>
      <c r="D39" s="10" t="str">
        <f>IF($B$4="Afdeling",IF(ISERROR(VLOOKUP(CONCATENATE($A39,$D$6,$B$3),Auditinvoer!$A:$A,1,FALSE))=TRUE,"","X"),IF(ISERROR(VLOOKUP(CONCATENATE($A39,$D$6,$B$3),Auditinvoer!$B:$B,1,FALSE))=TRUE,"","X"))</f>
        <v/>
      </c>
      <c r="E39" s="10" t="str">
        <f>IF($B$4="Afdeling",IF(ISERROR(VLOOKUP(CONCATENATE($A39,$E$6,$B$3),Auditinvoer!$A:$A,1,FALSE))=TRUE,"","X"),IF(ISERROR(VLOOKUP(CONCATENATE($A39,$E$6,$B$3),Auditinvoer!$B:$B,1,FALSE))=TRUE,"","X"))</f>
        <v/>
      </c>
      <c r="F39" s="10" t="str">
        <f>IF($B$4="Afdeling",IF(ISERROR(VLOOKUP(CONCATENATE($A39,$F$6,$B$3),Auditinvoer!$A:$A,1,FALSE))=TRUE,"","X"),IF(ISERROR(VLOOKUP(CONCATENATE($A39,$F$6,$B$3),Auditinvoer!$B:$B,1,FALSE))=TRUE,"","X"))</f>
        <v/>
      </c>
      <c r="G39" s="10" t="str">
        <f>IF($B$4="Afdeling",IF(ISERROR(VLOOKUP(CONCATENATE($A39,$G$6,$B$3),Auditinvoer!$A:$A,1,FALSE))=TRUE,"","X"),IF(ISERROR(VLOOKUP(CONCATENATE($A39,$G$6,$B$3),Auditinvoer!$B:$B,1,FALSE))=TRUE,"","X"))</f>
        <v/>
      </c>
      <c r="H39" s="10" t="str">
        <f>IF($B$4="Afdeling",IF(ISERROR(VLOOKUP(CONCATENATE($A39,$H$6,$B$3),Auditinvoer!$A:$A,1,FALSE))=TRUE,"","X"),IF(ISERROR(VLOOKUP(CONCATENATE($A39,$H$6,$B$3),Auditinvoer!$B:$B,1,FALSE))=TRUE,"","X"))</f>
        <v/>
      </c>
      <c r="I39" s="10" t="str">
        <f>IF($B$4="Afdeling",IF(ISERROR(VLOOKUP(CONCATENATE($A39,$I$6,$B$3),Auditinvoer!$A:$A,1,FALSE))=TRUE,"","X"),IF(ISERROR(VLOOKUP(CONCATENATE($A39,$I$6,$B$3),Auditinvoer!$B:$B,1,FALSE))=TRUE,"","X"))</f>
        <v/>
      </c>
      <c r="J39" s="10" t="str">
        <f>IF($B$4="Afdeling",IF(ISERROR(VLOOKUP(CONCATENATE($A39,$J$6,$B$3),Auditinvoer!$A:$A,1,FALSE))=TRUE,"","X"),IF(ISERROR(VLOOKUP(CONCATENATE($A39,$J$6,$B$3),Auditinvoer!$B:$B,1,FALSE))=TRUE,"","X"))</f>
        <v/>
      </c>
      <c r="K39" s="10" t="str">
        <f>IF($B$4="Afdeling",IF(ISERROR(VLOOKUP(CONCATENATE($A39,$K$6,$B$3),Auditinvoer!$A:$A,1,FALSE))=TRUE,"","X"),IF(ISERROR(VLOOKUP(CONCATENATE($A39,$K$6,$B$3),Auditinvoer!$B:$B,1,FALSE))=TRUE,"","X"))</f>
        <v/>
      </c>
      <c r="L39" s="10" t="str">
        <f>IF($B$4="Afdeling",IF(ISERROR(VLOOKUP(CONCATENATE($A39,$L$6,$B$3),Auditinvoer!$A:$A,1,FALSE))=TRUE,"","X"),IF(ISERROR(VLOOKUP(CONCATENATE($A39,$L$6,$B$3),Auditinvoer!$B:$B,1,FALSE))=TRUE,"","X"))</f>
        <v/>
      </c>
      <c r="M39" s="11" t="str">
        <f>IF($B$4="Afdeling",IF(ISERROR(VLOOKUP(CONCATENATE($A39,$M$6,$B$3),Auditinvoer!$A:$A,1,FALSE))=TRUE,"","X"),IF(ISERROR(VLOOKUP(CONCATENATE($A39,$M$6,$B$3),Auditinvoer!$B:$B,1,FALSE))=TRUE,"","X"))</f>
        <v/>
      </c>
    </row>
    <row r="40" spans="1:13" x14ac:dyDescent="0.3">
      <c r="A40" s="72">
        <f>IF($B$4="Afdeling",Afdelingen!A36,'Thema''s Normen Processen'!A36)</f>
        <v>0</v>
      </c>
      <c r="B40" s="9" t="str">
        <f>IF($B$4="Afdeling",IF(ISERROR(VLOOKUP(CONCATENATE($A40,$B$6,$B$3),Auditinvoer!$A:$A,1,FALSE))=TRUE,"","X"),IF(ISERROR(VLOOKUP(CONCATENATE($A40,$B$6,$B$3),Auditinvoer!$B:$B,1,FALSE))=TRUE,"","X"))</f>
        <v/>
      </c>
      <c r="C40" s="10" t="str">
        <f>IF($B$4="Afdeling",IF(ISERROR(VLOOKUP(CONCATENATE($A40,$C$6,$B$3),Auditinvoer!$A:$A,1,FALSE))=TRUE,"","X"),IF(ISERROR(VLOOKUP(CONCATENATE($A40,$C$6,$B$3),Auditinvoer!$B:$B,1,FALSE))=TRUE,"","X"))</f>
        <v/>
      </c>
      <c r="D40" s="10" t="str">
        <f>IF($B$4="Afdeling",IF(ISERROR(VLOOKUP(CONCATENATE($A40,$D$6,$B$3),Auditinvoer!$A:$A,1,FALSE))=TRUE,"","X"),IF(ISERROR(VLOOKUP(CONCATENATE($A40,$D$6,$B$3),Auditinvoer!$B:$B,1,FALSE))=TRUE,"","X"))</f>
        <v/>
      </c>
      <c r="E40" s="10" t="str">
        <f>IF($B$4="Afdeling",IF(ISERROR(VLOOKUP(CONCATENATE($A40,$E$6,$B$3),Auditinvoer!$A:$A,1,FALSE))=TRUE,"","X"),IF(ISERROR(VLOOKUP(CONCATENATE($A40,$E$6,$B$3),Auditinvoer!$B:$B,1,FALSE))=TRUE,"","X"))</f>
        <v/>
      </c>
      <c r="F40" s="10" t="str">
        <f>IF($B$4="Afdeling",IF(ISERROR(VLOOKUP(CONCATENATE($A40,$F$6,$B$3),Auditinvoer!$A:$A,1,FALSE))=TRUE,"","X"),IF(ISERROR(VLOOKUP(CONCATENATE($A40,$F$6,$B$3),Auditinvoer!$B:$B,1,FALSE))=TRUE,"","X"))</f>
        <v/>
      </c>
      <c r="G40" s="10" t="str">
        <f>IF($B$4="Afdeling",IF(ISERROR(VLOOKUP(CONCATENATE($A40,$G$6,$B$3),Auditinvoer!$A:$A,1,FALSE))=TRUE,"","X"),IF(ISERROR(VLOOKUP(CONCATENATE($A40,$G$6,$B$3),Auditinvoer!$B:$B,1,FALSE))=TRUE,"","X"))</f>
        <v/>
      </c>
      <c r="H40" s="10" t="str">
        <f>IF($B$4="Afdeling",IF(ISERROR(VLOOKUP(CONCATENATE($A40,$H$6,$B$3),Auditinvoer!$A:$A,1,FALSE))=TRUE,"","X"),IF(ISERROR(VLOOKUP(CONCATENATE($A40,$H$6,$B$3),Auditinvoer!$B:$B,1,FALSE))=TRUE,"","X"))</f>
        <v/>
      </c>
      <c r="I40" s="10" t="str">
        <f>IF($B$4="Afdeling",IF(ISERROR(VLOOKUP(CONCATENATE($A40,$I$6,$B$3),Auditinvoer!$A:$A,1,FALSE))=TRUE,"","X"),IF(ISERROR(VLOOKUP(CONCATENATE($A40,$I$6,$B$3),Auditinvoer!$B:$B,1,FALSE))=TRUE,"","X"))</f>
        <v/>
      </c>
      <c r="J40" s="10" t="str">
        <f>IF($B$4="Afdeling",IF(ISERROR(VLOOKUP(CONCATENATE($A40,$J$6,$B$3),Auditinvoer!$A:$A,1,FALSE))=TRUE,"","X"),IF(ISERROR(VLOOKUP(CONCATENATE($A40,$J$6,$B$3),Auditinvoer!$B:$B,1,FALSE))=TRUE,"","X"))</f>
        <v/>
      </c>
      <c r="K40" s="10" t="str">
        <f>IF($B$4="Afdeling",IF(ISERROR(VLOOKUP(CONCATENATE($A40,$K$6,$B$3),Auditinvoer!$A:$A,1,FALSE))=TRUE,"","X"),IF(ISERROR(VLOOKUP(CONCATENATE($A40,$K$6,$B$3),Auditinvoer!$B:$B,1,FALSE))=TRUE,"","X"))</f>
        <v/>
      </c>
      <c r="L40" s="10" t="str">
        <f>IF($B$4="Afdeling",IF(ISERROR(VLOOKUP(CONCATENATE($A40,$L$6,$B$3),Auditinvoer!$A:$A,1,FALSE))=TRUE,"","X"),IF(ISERROR(VLOOKUP(CONCATENATE($A40,$L$6,$B$3),Auditinvoer!$B:$B,1,FALSE))=TRUE,"","X"))</f>
        <v/>
      </c>
      <c r="M40" s="11" t="str">
        <f>IF($B$4="Afdeling",IF(ISERROR(VLOOKUP(CONCATENATE($A40,$M$6,$B$3),Auditinvoer!$A:$A,1,FALSE))=TRUE,"","X"),IF(ISERROR(VLOOKUP(CONCATENATE($A40,$M$6,$B$3),Auditinvoer!$B:$B,1,FALSE))=TRUE,"","X"))</f>
        <v/>
      </c>
    </row>
    <row r="41" spans="1:13" x14ac:dyDescent="0.3">
      <c r="A41" s="72">
        <f>IF($B$4="Afdeling",Afdelingen!A37,'Thema''s Normen Processen'!A37)</f>
        <v>0</v>
      </c>
      <c r="B41" s="9" t="str">
        <f>IF($B$4="Afdeling",IF(ISERROR(VLOOKUP(CONCATENATE($A41,$B$6,$B$3),Auditinvoer!$A:$A,1,FALSE))=TRUE,"","X"),IF(ISERROR(VLOOKUP(CONCATENATE($A41,$B$6,$B$3),Auditinvoer!$B:$B,1,FALSE))=TRUE,"","X"))</f>
        <v/>
      </c>
      <c r="C41" s="10" t="str">
        <f>IF($B$4="Afdeling",IF(ISERROR(VLOOKUP(CONCATENATE($A41,$C$6,$B$3),Auditinvoer!$A:$A,1,FALSE))=TRUE,"","X"),IF(ISERROR(VLOOKUP(CONCATENATE($A41,$C$6,$B$3),Auditinvoer!$B:$B,1,FALSE))=TRUE,"","X"))</f>
        <v/>
      </c>
      <c r="D41" s="10" t="str">
        <f>IF($B$4="Afdeling",IF(ISERROR(VLOOKUP(CONCATENATE($A41,$D$6,$B$3),Auditinvoer!$A:$A,1,FALSE))=TRUE,"","X"),IF(ISERROR(VLOOKUP(CONCATENATE($A41,$D$6,$B$3),Auditinvoer!$B:$B,1,FALSE))=TRUE,"","X"))</f>
        <v/>
      </c>
      <c r="E41" s="10" t="str">
        <f>IF($B$4="Afdeling",IF(ISERROR(VLOOKUP(CONCATENATE($A41,$E$6,$B$3),Auditinvoer!$A:$A,1,FALSE))=TRUE,"","X"),IF(ISERROR(VLOOKUP(CONCATENATE($A41,$E$6,$B$3),Auditinvoer!$B:$B,1,FALSE))=TRUE,"","X"))</f>
        <v/>
      </c>
      <c r="F41" s="10" t="str">
        <f>IF($B$4="Afdeling",IF(ISERROR(VLOOKUP(CONCATENATE($A41,$F$6,$B$3),Auditinvoer!$A:$A,1,FALSE))=TRUE,"","X"),IF(ISERROR(VLOOKUP(CONCATENATE($A41,$F$6,$B$3),Auditinvoer!$B:$B,1,FALSE))=TRUE,"","X"))</f>
        <v/>
      </c>
      <c r="G41" s="10" t="str">
        <f>IF($B$4="Afdeling",IF(ISERROR(VLOOKUP(CONCATENATE($A41,$G$6,$B$3),Auditinvoer!$A:$A,1,FALSE))=TRUE,"","X"),IF(ISERROR(VLOOKUP(CONCATENATE($A41,$G$6,$B$3),Auditinvoer!$B:$B,1,FALSE))=TRUE,"","X"))</f>
        <v/>
      </c>
      <c r="H41" s="10" t="str">
        <f>IF($B$4="Afdeling",IF(ISERROR(VLOOKUP(CONCATENATE($A41,$H$6,$B$3),Auditinvoer!$A:$A,1,FALSE))=TRUE,"","X"),IF(ISERROR(VLOOKUP(CONCATENATE($A41,$H$6,$B$3),Auditinvoer!$B:$B,1,FALSE))=TRUE,"","X"))</f>
        <v/>
      </c>
      <c r="I41" s="10" t="str">
        <f>IF($B$4="Afdeling",IF(ISERROR(VLOOKUP(CONCATENATE($A41,$I$6,$B$3),Auditinvoer!$A:$A,1,FALSE))=TRUE,"","X"),IF(ISERROR(VLOOKUP(CONCATENATE($A41,$I$6,$B$3),Auditinvoer!$B:$B,1,FALSE))=TRUE,"","X"))</f>
        <v/>
      </c>
      <c r="J41" s="10" t="str">
        <f>IF($B$4="Afdeling",IF(ISERROR(VLOOKUP(CONCATENATE($A41,$J$6,$B$3),Auditinvoer!$A:$A,1,FALSE))=TRUE,"","X"),IF(ISERROR(VLOOKUP(CONCATENATE($A41,$J$6,$B$3),Auditinvoer!$B:$B,1,FALSE))=TRUE,"","X"))</f>
        <v/>
      </c>
      <c r="K41" s="10" t="str">
        <f>IF($B$4="Afdeling",IF(ISERROR(VLOOKUP(CONCATENATE($A41,$K$6,$B$3),Auditinvoer!$A:$A,1,FALSE))=TRUE,"","X"),IF(ISERROR(VLOOKUP(CONCATENATE($A41,$K$6,$B$3),Auditinvoer!$B:$B,1,FALSE))=TRUE,"","X"))</f>
        <v/>
      </c>
      <c r="L41" s="10" t="str">
        <f>IF($B$4="Afdeling",IF(ISERROR(VLOOKUP(CONCATENATE($A41,$L$6,$B$3),Auditinvoer!$A:$A,1,FALSE))=TRUE,"","X"),IF(ISERROR(VLOOKUP(CONCATENATE($A41,$L$6,$B$3),Auditinvoer!$B:$B,1,FALSE))=TRUE,"","X"))</f>
        <v/>
      </c>
      <c r="M41" s="11" t="str">
        <f>IF($B$4="Afdeling",IF(ISERROR(VLOOKUP(CONCATENATE($A41,$M$6,$B$3),Auditinvoer!$A:$A,1,FALSE))=TRUE,"","X"),IF(ISERROR(VLOOKUP(CONCATENATE($A41,$M$6,$B$3),Auditinvoer!$B:$B,1,FALSE))=TRUE,"","X"))</f>
        <v/>
      </c>
    </row>
    <row r="42" spans="1:13" x14ac:dyDescent="0.3">
      <c r="A42" s="72">
        <f>IF($B$4="Afdeling",Afdelingen!A38,'Thema''s Normen Processen'!A38)</f>
        <v>0</v>
      </c>
      <c r="B42" s="9" t="str">
        <f>IF($B$4="Afdeling",IF(ISERROR(VLOOKUP(CONCATENATE($A42,$B$6,$B$3),Auditinvoer!$A:$A,1,FALSE))=TRUE,"","X"),IF(ISERROR(VLOOKUP(CONCATENATE($A42,$B$6,$B$3),Auditinvoer!$B:$B,1,FALSE))=TRUE,"","X"))</f>
        <v/>
      </c>
      <c r="C42" s="10" t="str">
        <f>IF($B$4="Afdeling",IF(ISERROR(VLOOKUP(CONCATENATE($A42,$C$6,$B$3),Auditinvoer!$A:$A,1,FALSE))=TRUE,"","X"),IF(ISERROR(VLOOKUP(CONCATENATE($A42,$C$6,$B$3),Auditinvoer!$B:$B,1,FALSE))=TRUE,"","X"))</f>
        <v/>
      </c>
      <c r="D42" s="10" t="str">
        <f>IF($B$4="Afdeling",IF(ISERROR(VLOOKUP(CONCATENATE($A42,$D$6,$B$3),Auditinvoer!$A:$A,1,FALSE))=TRUE,"","X"),IF(ISERROR(VLOOKUP(CONCATENATE($A42,$D$6,$B$3),Auditinvoer!$B:$B,1,FALSE))=TRUE,"","X"))</f>
        <v/>
      </c>
      <c r="E42" s="10" t="str">
        <f>IF($B$4="Afdeling",IF(ISERROR(VLOOKUP(CONCATENATE($A42,$E$6,$B$3),Auditinvoer!$A:$A,1,FALSE))=TRUE,"","X"),IF(ISERROR(VLOOKUP(CONCATENATE($A42,$E$6,$B$3),Auditinvoer!$B:$B,1,FALSE))=TRUE,"","X"))</f>
        <v/>
      </c>
      <c r="F42" s="10" t="str">
        <f>IF($B$4="Afdeling",IF(ISERROR(VLOOKUP(CONCATENATE($A42,$F$6,$B$3),Auditinvoer!$A:$A,1,FALSE))=TRUE,"","X"),IF(ISERROR(VLOOKUP(CONCATENATE($A42,$F$6,$B$3),Auditinvoer!$B:$B,1,FALSE))=TRUE,"","X"))</f>
        <v/>
      </c>
      <c r="G42" s="10" t="str">
        <f>IF($B$4="Afdeling",IF(ISERROR(VLOOKUP(CONCATENATE($A42,$G$6,$B$3),Auditinvoer!$A:$A,1,FALSE))=TRUE,"","X"),IF(ISERROR(VLOOKUP(CONCATENATE($A42,$G$6,$B$3),Auditinvoer!$B:$B,1,FALSE))=TRUE,"","X"))</f>
        <v/>
      </c>
      <c r="H42" s="10" t="str">
        <f>IF($B$4="Afdeling",IF(ISERROR(VLOOKUP(CONCATENATE($A42,$H$6,$B$3),Auditinvoer!$A:$A,1,FALSE))=TRUE,"","X"),IF(ISERROR(VLOOKUP(CONCATENATE($A42,$H$6,$B$3),Auditinvoer!$B:$B,1,FALSE))=TRUE,"","X"))</f>
        <v/>
      </c>
      <c r="I42" s="10" t="str">
        <f>IF($B$4="Afdeling",IF(ISERROR(VLOOKUP(CONCATENATE($A42,$I$6,$B$3),Auditinvoer!$A:$A,1,FALSE))=TRUE,"","X"),IF(ISERROR(VLOOKUP(CONCATENATE($A42,$I$6,$B$3),Auditinvoer!$B:$B,1,FALSE))=TRUE,"","X"))</f>
        <v/>
      </c>
      <c r="J42" s="10" t="str">
        <f>IF($B$4="Afdeling",IF(ISERROR(VLOOKUP(CONCATENATE($A42,$J$6,$B$3),Auditinvoer!$A:$A,1,FALSE))=TRUE,"","X"),IF(ISERROR(VLOOKUP(CONCATENATE($A42,$J$6,$B$3),Auditinvoer!$B:$B,1,FALSE))=TRUE,"","X"))</f>
        <v/>
      </c>
      <c r="K42" s="10" t="str">
        <f>IF($B$4="Afdeling",IF(ISERROR(VLOOKUP(CONCATENATE($A42,$K$6,$B$3),Auditinvoer!$A:$A,1,FALSE))=TRUE,"","X"),IF(ISERROR(VLOOKUP(CONCATENATE($A42,$K$6,$B$3),Auditinvoer!$B:$B,1,FALSE))=TRUE,"","X"))</f>
        <v/>
      </c>
      <c r="L42" s="10" t="str">
        <f>IF($B$4="Afdeling",IF(ISERROR(VLOOKUP(CONCATENATE($A42,$L$6,$B$3),Auditinvoer!$A:$A,1,FALSE))=TRUE,"","X"),IF(ISERROR(VLOOKUP(CONCATENATE($A42,$L$6,$B$3),Auditinvoer!$B:$B,1,FALSE))=TRUE,"","X"))</f>
        <v/>
      </c>
      <c r="M42" s="11" t="str">
        <f>IF($B$4="Afdeling",IF(ISERROR(VLOOKUP(CONCATENATE($A42,$M$6,$B$3),Auditinvoer!$A:$A,1,FALSE))=TRUE,"","X"),IF(ISERROR(VLOOKUP(CONCATENATE($A42,$M$6,$B$3),Auditinvoer!$B:$B,1,FALSE))=TRUE,"","X"))</f>
        <v/>
      </c>
    </row>
    <row r="43" spans="1:13" x14ac:dyDescent="0.3">
      <c r="A43" s="72">
        <f>IF($B$4="Afdeling",Afdelingen!A39,'Thema''s Normen Processen'!A39)</f>
        <v>0</v>
      </c>
      <c r="B43" s="9" t="str">
        <f>IF($B$4="Afdeling",IF(ISERROR(VLOOKUP(CONCATENATE($A43,$B$6,$B$3),Auditinvoer!$A:$A,1,FALSE))=TRUE,"","X"),IF(ISERROR(VLOOKUP(CONCATENATE($A43,$B$6,$B$3),Auditinvoer!$B:$B,1,FALSE))=TRUE,"","X"))</f>
        <v/>
      </c>
      <c r="C43" s="10" t="str">
        <f>IF($B$4="Afdeling",IF(ISERROR(VLOOKUP(CONCATENATE($A43,$C$6,$B$3),Auditinvoer!$A:$A,1,FALSE))=TRUE,"","X"),IF(ISERROR(VLOOKUP(CONCATENATE($A43,$C$6,$B$3),Auditinvoer!$B:$B,1,FALSE))=TRUE,"","X"))</f>
        <v/>
      </c>
      <c r="D43" s="10" t="str">
        <f>IF($B$4="Afdeling",IF(ISERROR(VLOOKUP(CONCATENATE($A43,$D$6,$B$3),Auditinvoer!$A:$A,1,FALSE))=TRUE,"","X"),IF(ISERROR(VLOOKUP(CONCATENATE($A43,$D$6,$B$3),Auditinvoer!$B:$B,1,FALSE))=TRUE,"","X"))</f>
        <v/>
      </c>
      <c r="E43" s="10" t="str">
        <f>IF($B$4="Afdeling",IF(ISERROR(VLOOKUP(CONCATENATE($A43,$E$6,$B$3),Auditinvoer!$A:$A,1,FALSE))=TRUE,"","X"),IF(ISERROR(VLOOKUP(CONCATENATE($A43,$E$6,$B$3),Auditinvoer!$B:$B,1,FALSE))=TRUE,"","X"))</f>
        <v/>
      </c>
      <c r="F43" s="10" t="str">
        <f>IF($B$4="Afdeling",IF(ISERROR(VLOOKUP(CONCATENATE($A43,$F$6,$B$3),Auditinvoer!$A:$A,1,FALSE))=TRUE,"","X"),IF(ISERROR(VLOOKUP(CONCATENATE($A43,$F$6,$B$3),Auditinvoer!$B:$B,1,FALSE))=TRUE,"","X"))</f>
        <v/>
      </c>
      <c r="G43" s="10" t="str">
        <f>IF($B$4="Afdeling",IF(ISERROR(VLOOKUP(CONCATENATE($A43,$G$6,$B$3),Auditinvoer!$A:$A,1,FALSE))=TRUE,"","X"),IF(ISERROR(VLOOKUP(CONCATENATE($A43,$G$6,$B$3),Auditinvoer!$B:$B,1,FALSE))=TRUE,"","X"))</f>
        <v/>
      </c>
      <c r="H43" s="10" t="str">
        <f>IF($B$4="Afdeling",IF(ISERROR(VLOOKUP(CONCATENATE($A43,$H$6,$B$3),Auditinvoer!$A:$A,1,FALSE))=TRUE,"","X"),IF(ISERROR(VLOOKUP(CONCATENATE($A43,$H$6,$B$3),Auditinvoer!$B:$B,1,FALSE))=TRUE,"","X"))</f>
        <v/>
      </c>
      <c r="I43" s="10" t="str">
        <f>IF($B$4="Afdeling",IF(ISERROR(VLOOKUP(CONCATENATE($A43,$I$6,$B$3),Auditinvoer!$A:$A,1,FALSE))=TRUE,"","X"),IF(ISERROR(VLOOKUP(CONCATENATE($A43,$I$6,$B$3),Auditinvoer!$B:$B,1,FALSE))=TRUE,"","X"))</f>
        <v/>
      </c>
      <c r="J43" s="10" t="str">
        <f>IF($B$4="Afdeling",IF(ISERROR(VLOOKUP(CONCATENATE($A43,$J$6,$B$3),Auditinvoer!$A:$A,1,FALSE))=TRUE,"","X"),IF(ISERROR(VLOOKUP(CONCATENATE($A43,$J$6,$B$3),Auditinvoer!$B:$B,1,FALSE))=TRUE,"","X"))</f>
        <v/>
      </c>
      <c r="K43" s="10" t="str">
        <f>IF($B$4="Afdeling",IF(ISERROR(VLOOKUP(CONCATENATE($A43,$K$6,$B$3),Auditinvoer!$A:$A,1,FALSE))=TRUE,"","X"),IF(ISERROR(VLOOKUP(CONCATENATE($A43,$K$6,$B$3),Auditinvoer!$B:$B,1,FALSE))=TRUE,"","X"))</f>
        <v/>
      </c>
      <c r="L43" s="10" t="str">
        <f>IF($B$4="Afdeling",IF(ISERROR(VLOOKUP(CONCATENATE($A43,$L$6,$B$3),Auditinvoer!$A:$A,1,FALSE))=TRUE,"","X"),IF(ISERROR(VLOOKUP(CONCATENATE($A43,$L$6,$B$3),Auditinvoer!$B:$B,1,FALSE))=TRUE,"","X"))</f>
        <v/>
      </c>
      <c r="M43" s="11" t="str">
        <f>IF($B$4="Afdeling",IF(ISERROR(VLOOKUP(CONCATENATE($A43,$M$6,$B$3),Auditinvoer!$A:$A,1,FALSE))=TRUE,"","X"),IF(ISERROR(VLOOKUP(CONCATENATE($A43,$M$6,$B$3),Auditinvoer!$B:$B,1,FALSE))=TRUE,"","X"))</f>
        <v/>
      </c>
    </row>
    <row r="44" spans="1:13" x14ac:dyDescent="0.3">
      <c r="A44" s="72">
        <f>IF($B$4="Afdeling",Afdelingen!A40,'Thema''s Normen Processen'!A40)</f>
        <v>0</v>
      </c>
      <c r="B44" s="9" t="str">
        <f>IF($B$4="Afdeling",IF(ISERROR(VLOOKUP(CONCATENATE($A44,$B$6,$B$3),Auditinvoer!$A:$A,1,FALSE))=TRUE,"","X"),IF(ISERROR(VLOOKUP(CONCATENATE($A44,$B$6,$B$3),Auditinvoer!$B:$B,1,FALSE))=TRUE,"","X"))</f>
        <v/>
      </c>
      <c r="C44" s="10" t="str">
        <f>IF($B$4="Afdeling",IF(ISERROR(VLOOKUP(CONCATENATE($A44,$C$6,$B$3),Auditinvoer!$A:$A,1,FALSE))=TRUE,"","X"),IF(ISERROR(VLOOKUP(CONCATENATE($A44,$C$6,$B$3),Auditinvoer!$B:$B,1,FALSE))=TRUE,"","X"))</f>
        <v/>
      </c>
      <c r="D44" s="10" t="str">
        <f>IF($B$4="Afdeling",IF(ISERROR(VLOOKUP(CONCATENATE($A44,$D$6,$B$3),Auditinvoer!$A:$A,1,FALSE))=TRUE,"","X"),IF(ISERROR(VLOOKUP(CONCATENATE($A44,$D$6,$B$3),Auditinvoer!$B:$B,1,FALSE))=TRUE,"","X"))</f>
        <v/>
      </c>
      <c r="E44" s="10" t="str">
        <f>IF($B$4="Afdeling",IF(ISERROR(VLOOKUP(CONCATENATE($A44,$E$6,$B$3),Auditinvoer!$A:$A,1,FALSE))=TRUE,"","X"),IF(ISERROR(VLOOKUP(CONCATENATE($A44,$E$6,$B$3),Auditinvoer!$B:$B,1,FALSE))=TRUE,"","X"))</f>
        <v/>
      </c>
      <c r="F44" s="10" t="str">
        <f>IF($B$4="Afdeling",IF(ISERROR(VLOOKUP(CONCATENATE($A44,$F$6,$B$3),Auditinvoer!$A:$A,1,FALSE))=TRUE,"","X"),IF(ISERROR(VLOOKUP(CONCATENATE($A44,$F$6,$B$3),Auditinvoer!$B:$B,1,FALSE))=TRUE,"","X"))</f>
        <v/>
      </c>
      <c r="G44" s="10" t="str">
        <f>IF($B$4="Afdeling",IF(ISERROR(VLOOKUP(CONCATENATE($A44,$G$6,$B$3),Auditinvoer!$A:$A,1,FALSE))=TRUE,"","X"),IF(ISERROR(VLOOKUP(CONCATENATE($A44,$G$6,$B$3),Auditinvoer!$B:$B,1,FALSE))=TRUE,"","X"))</f>
        <v/>
      </c>
      <c r="H44" s="10" t="str">
        <f>IF($B$4="Afdeling",IF(ISERROR(VLOOKUP(CONCATENATE($A44,$H$6,$B$3),Auditinvoer!$A:$A,1,FALSE))=TRUE,"","X"),IF(ISERROR(VLOOKUP(CONCATENATE($A44,$H$6,$B$3),Auditinvoer!$B:$B,1,FALSE))=TRUE,"","X"))</f>
        <v/>
      </c>
      <c r="I44" s="10" t="str">
        <f>IF($B$4="Afdeling",IF(ISERROR(VLOOKUP(CONCATENATE($A44,$I$6,$B$3),Auditinvoer!$A:$A,1,FALSE))=TRUE,"","X"),IF(ISERROR(VLOOKUP(CONCATENATE($A44,$I$6,$B$3),Auditinvoer!$B:$B,1,FALSE))=TRUE,"","X"))</f>
        <v/>
      </c>
      <c r="J44" s="10" t="str">
        <f>IF($B$4="Afdeling",IF(ISERROR(VLOOKUP(CONCATENATE($A44,$J$6,$B$3),Auditinvoer!$A:$A,1,FALSE))=TRUE,"","X"),IF(ISERROR(VLOOKUP(CONCATENATE($A44,$J$6,$B$3),Auditinvoer!$B:$B,1,FALSE))=TRUE,"","X"))</f>
        <v/>
      </c>
      <c r="K44" s="10" t="str">
        <f>IF($B$4="Afdeling",IF(ISERROR(VLOOKUP(CONCATENATE($A44,$K$6,$B$3),Auditinvoer!$A:$A,1,FALSE))=TRUE,"","X"),IF(ISERROR(VLOOKUP(CONCATENATE($A44,$K$6,$B$3),Auditinvoer!$B:$B,1,FALSE))=TRUE,"","X"))</f>
        <v/>
      </c>
      <c r="L44" s="10" t="str">
        <f>IF($B$4="Afdeling",IF(ISERROR(VLOOKUP(CONCATENATE($A44,$L$6,$B$3),Auditinvoer!$A:$A,1,FALSE))=TRUE,"","X"),IF(ISERROR(VLOOKUP(CONCATENATE($A44,$L$6,$B$3),Auditinvoer!$B:$B,1,FALSE))=TRUE,"","X"))</f>
        <v/>
      </c>
      <c r="M44" s="11" t="str">
        <f>IF($B$4="Afdeling",IF(ISERROR(VLOOKUP(CONCATENATE($A44,$M$6,$B$3),Auditinvoer!$A:$A,1,FALSE))=TRUE,"","X"),IF(ISERROR(VLOOKUP(CONCATENATE($A44,$M$6,$B$3),Auditinvoer!$B:$B,1,FALSE))=TRUE,"","X"))</f>
        <v/>
      </c>
    </row>
    <row r="45" spans="1:13" x14ac:dyDescent="0.3">
      <c r="A45" s="72">
        <f>IF($B$4="Afdeling",Afdelingen!A41,'Thema''s Normen Processen'!A41)</f>
        <v>0</v>
      </c>
      <c r="B45" s="9" t="str">
        <f>IF($B$4="Afdeling",IF(ISERROR(VLOOKUP(CONCATENATE($A45,$B$6,$B$3),Auditinvoer!$A:$A,1,FALSE))=TRUE,"","X"),IF(ISERROR(VLOOKUP(CONCATENATE($A45,$B$6,$B$3),Auditinvoer!$B:$B,1,FALSE))=TRUE,"","X"))</f>
        <v/>
      </c>
      <c r="C45" s="10" t="str">
        <f>IF($B$4="Afdeling",IF(ISERROR(VLOOKUP(CONCATENATE($A45,$C$6,$B$3),Auditinvoer!$A:$A,1,FALSE))=TRUE,"","X"),IF(ISERROR(VLOOKUP(CONCATENATE($A45,$C$6,$B$3),Auditinvoer!$B:$B,1,FALSE))=TRUE,"","X"))</f>
        <v/>
      </c>
      <c r="D45" s="10" t="str">
        <f>IF($B$4="Afdeling",IF(ISERROR(VLOOKUP(CONCATENATE($A45,$D$6,$B$3),Auditinvoer!$A:$A,1,FALSE))=TRUE,"","X"),IF(ISERROR(VLOOKUP(CONCATENATE($A45,$D$6,$B$3),Auditinvoer!$B:$B,1,FALSE))=TRUE,"","X"))</f>
        <v/>
      </c>
      <c r="E45" s="10" t="str">
        <f>IF($B$4="Afdeling",IF(ISERROR(VLOOKUP(CONCATENATE($A45,$E$6,$B$3),Auditinvoer!$A:$A,1,FALSE))=TRUE,"","X"),IF(ISERROR(VLOOKUP(CONCATENATE($A45,$E$6,$B$3),Auditinvoer!$B:$B,1,FALSE))=TRUE,"","X"))</f>
        <v/>
      </c>
      <c r="F45" s="10" t="str">
        <f>IF($B$4="Afdeling",IF(ISERROR(VLOOKUP(CONCATENATE($A45,$F$6,$B$3),Auditinvoer!$A:$A,1,FALSE))=TRUE,"","X"),IF(ISERROR(VLOOKUP(CONCATENATE($A45,$F$6,$B$3),Auditinvoer!$B:$B,1,FALSE))=TRUE,"","X"))</f>
        <v/>
      </c>
      <c r="G45" s="10" t="str">
        <f>IF($B$4="Afdeling",IF(ISERROR(VLOOKUP(CONCATENATE($A45,$G$6,$B$3),Auditinvoer!$A:$A,1,FALSE))=TRUE,"","X"),IF(ISERROR(VLOOKUP(CONCATENATE($A45,$G$6,$B$3),Auditinvoer!$B:$B,1,FALSE))=TRUE,"","X"))</f>
        <v/>
      </c>
      <c r="H45" s="10" t="str">
        <f>IF($B$4="Afdeling",IF(ISERROR(VLOOKUP(CONCATENATE($A45,$H$6,$B$3),Auditinvoer!$A:$A,1,FALSE))=TRUE,"","X"),IF(ISERROR(VLOOKUP(CONCATENATE($A45,$H$6,$B$3),Auditinvoer!$B:$B,1,FALSE))=TRUE,"","X"))</f>
        <v/>
      </c>
      <c r="I45" s="10" t="str">
        <f>IF($B$4="Afdeling",IF(ISERROR(VLOOKUP(CONCATENATE($A45,$I$6,$B$3),Auditinvoer!$A:$A,1,FALSE))=TRUE,"","X"),IF(ISERROR(VLOOKUP(CONCATENATE($A45,$I$6,$B$3),Auditinvoer!$B:$B,1,FALSE))=TRUE,"","X"))</f>
        <v/>
      </c>
      <c r="J45" s="10" t="str">
        <f>IF($B$4="Afdeling",IF(ISERROR(VLOOKUP(CONCATENATE($A45,$J$6,$B$3),Auditinvoer!$A:$A,1,FALSE))=TRUE,"","X"),IF(ISERROR(VLOOKUP(CONCATENATE($A45,$J$6,$B$3),Auditinvoer!$B:$B,1,FALSE))=TRUE,"","X"))</f>
        <v/>
      </c>
      <c r="K45" s="10" t="str">
        <f>IF($B$4="Afdeling",IF(ISERROR(VLOOKUP(CONCATENATE($A45,$K$6,$B$3),Auditinvoer!$A:$A,1,FALSE))=TRUE,"","X"),IF(ISERROR(VLOOKUP(CONCATENATE($A45,$K$6,$B$3),Auditinvoer!$B:$B,1,FALSE))=TRUE,"","X"))</f>
        <v/>
      </c>
      <c r="L45" s="10" t="str">
        <f>IF($B$4="Afdeling",IF(ISERROR(VLOOKUP(CONCATENATE($A45,$L$6,$B$3),Auditinvoer!$A:$A,1,FALSE))=TRUE,"","X"),IF(ISERROR(VLOOKUP(CONCATENATE($A45,$L$6,$B$3),Auditinvoer!$B:$B,1,FALSE))=TRUE,"","X"))</f>
        <v/>
      </c>
      <c r="M45" s="11" t="str">
        <f>IF($B$4="Afdeling",IF(ISERROR(VLOOKUP(CONCATENATE($A45,$M$6,$B$3),Auditinvoer!$A:$A,1,FALSE))=TRUE,"","X"),IF(ISERROR(VLOOKUP(CONCATENATE($A45,$M$6,$B$3),Auditinvoer!$B:$B,1,FALSE))=TRUE,"","X"))</f>
        <v/>
      </c>
    </row>
    <row r="46" spans="1:13" x14ac:dyDescent="0.3">
      <c r="A46" s="72">
        <f>IF($B$4="Afdeling",Afdelingen!A42,'Thema''s Normen Processen'!A42)</f>
        <v>0</v>
      </c>
      <c r="B46" s="9" t="str">
        <f>IF($B$4="Afdeling",IF(ISERROR(VLOOKUP(CONCATENATE($A46,$B$6,$B$3),Auditinvoer!$A:$A,1,FALSE))=TRUE,"","X"),IF(ISERROR(VLOOKUP(CONCATENATE($A46,$B$6,$B$3),Auditinvoer!$B:$B,1,FALSE))=TRUE,"","X"))</f>
        <v/>
      </c>
      <c r="C46" s="10" t="str">
        <f>IF($B$4="Afdeling",IF(ISERROR(VLOOKUP(CONCATENATE($A46,$C$6,$B$3),Auditinvoer!$A:$A,1,FALSE))=TRUE,"","X"),IF(ISERROR(VLOOKUP(CONCATENATE($A46,$C$6,$B$3),Auditinvoer!$B:$B,1,FALSE))=TRUE,"","X"))</f>
        <v/>
      </c>
      <c r="D46" s="10" t="str">
        <f>IF($B$4="Afdeling",IF(ISERROR(VLOOKUP(CONCATENATE($A46,$D$6,$B$3),Auditinvoer!$A:$A,1,FALSE))=TRUE,"","X"),IF(ISERROR(VLOOKUP(CONCATENATE($A46,$D$6,$B$3),Auditinvoer!$B:$B,1,FALSE))=TRUE,"","X"))</f>
        <v/>
      </c>
      <c r="E46" s="10" t="str">
        <f>IF($B$4="Afdeling",IF(ISERROR(VLOOKUP(CONCATENATE($A46,$E$6,$B$3),Auditinvoer!$A:$A,1,FALSE))=TRUE,"","X"),IF(ISERROR(VLOOKUP(CONCATENATE($A46,$E$6,$B$3),Auditinvoer!$B:$B,1,FALSE))=TRUE,"","X"))</f>
        <v/>
      </c>
      <c r="F46" s="10" t="str">
        <f>IF($B$4="Afdeling",IF(ISERROR(VLOOKUP(CONCATENATE($A46,$F$6,$B$3),Auditinvoer!$A:$A,1,FALSE))=TRUE,"","X"),IF(ISERROR(VLOOKUP(CONCATENATE($A46,$F$6,$B$3),Auditinvoer!$B:$B,1,FALSE))=TRUE,"","X"))</f>
        <v/>
      </c>
      <c r="G46" s="10" t="str">
        <f>IF($B$4="Afdeling",IF(ISERROR(VLOOKUP(CONCATENATE($A46,$G$6,$B$3),Auditinvoer!$A:$A,1,FALSE))=TRUE,"","X"),IF(ISERROR(VLOOKUP(CONCATENATE($A46,$G$6,$B$3),Auditinvoer!$B:$B,1,FALSE))=TRUE,"","X"))</f>
        <v/>
      </c>
      <c r="H46" s="10" t="str">
        <f>IF($B$4="Afdeling",IF(ISERROR(VLOOKUP(CONCATENATE($A46,$H$6,$B$3),Auditinvoer!$A:$A,1,FALSE))=TRUE,"","X"),IF(ISERROR(VLOOKUP(CONCATENATE($A46,$H$6,$B$3),Auditinvoer!$B:$B,1,FALSE))=TRUE,"","X"))</f>
        <v/>
      </c>
      <c r="I46" s="10" t="str">
        <f>IF($B$4="Afdeling",IF(ISERROR(VLOOKUP(CONCATENATE($A46,$I$6,$B$3),Auditinvoer!$A:$A,1,FALSE))=TRUE,"","X"),IF(ISERROR(VLOOKUP(CONCATENATE($A46,$I$6,$B$3),Auditinvoer!$B:$B,1,FALSE))=TRUE,"","X"))</f>
        <v/>
      </c>
      <c r="J46" s="10" t="str">
        <f>IF($B$4="Afdeling",IF(ISERROR(VLOOKUP(CONCATENATE($A46,$J$6,$B$3),Auditinvoer!$A:$A,1,FALSE))=TRUE,"","X"),IF(ISERROR(VLOOKUP(CONCATENATE($A46,$J$6,$B$3),Auditinvoer!$B:$B,1,FALSE))=TRUE,"","X"))</f>
        <v/>
      </c>
      <c r="K46" s="10" t="str">
        <f>IF($B$4="Afdeling",IF(ISERROR(VLOOKUP(CONCATENATE($A46,$K$6,$B$3),Auditinvoer!$A:$A,1,FALSE))=TRUE,"","X"),IF(ISERROR(VLOOKUP(CONCATENATE($A46,$K$6,$B$3),Auditinvoer!$B:$B,1,FALSE))=TRUE,"","X"))</f>
        <v/>
      </c>
      <c r="L46" s="10" t="str">
        <f>IF($B$4="Afdeling",IF(ISERROR(VLOOKUP(CONCATENATE($A46,$L$6,$B$3),Auditinvoer!$A:$A,1,FALSE))=TRUE,"","X"),IF(ISERROR(VLOOKUP(CONCATENATE($A46,$L$6,$B$3),Auditinvoer!$B:$B,1,FALSE))=TRUE,"","X"))</f>
        <v/>
      </c>
      <c r="M46" s="11" t="str">
        <f>IF($B$4="Afdeling",IF(ISERROR(VLOOKUP(CONCATENATE($A46,$M$6,$B$3),Auditinvoer!$A:$A,1,FALSE))=TRUE,"","X"),IF(ISERROR(VLOOKUP(CONCATENATE($A46,$M$6,$B$3),Auditinvoer!$B:$B,1,FALSE))=TRUE,"","X"))</f>
        <v/>
      </c>
    </row>
    <row r="47" spans="1:13" x14ac:dyDescent="0.3">
      <c r="A47" s="72">
        <f>IF($B$4="Afdeling",Afdelingen!A43,'Thema''s Normen Processen'!A43)</f>
        <v>0</v>
      </c>
      <c r="B47" s="9" t="str">
        <f>IF($B$4="Afdeling",IF(ISERROR(VLOOKUP(CONCATENATE($A47,$B$6,$B$3),Auditinvoer!$A:$A,1,FALSE))=TRUE,"","X"),IF(ISERROR(VLOOKUP(CONCATENATE($A47,$B$6,$B$3),Auditinvoer!$B:$B,1,FALSE))=TRUE,"","X"))</f>
        <v/>
      </c>
      <c r="C47" s="10" t="str">
        <f>IF($B$4="Afdeling",IF(ISERROR(VLOOKUP(CONCATENATE($A47,$C$6,$B$3),Auditinvoer!$A:$A,1,FALSE))=TRUE,"","X"),IF(ISERROR(VLOOKUP(CONCATENATE($A47,$C$6,$B$3),Auditinvoer!$B:$B,1,FALSE))=TRUE,"","X"))</f>
        <v/>
      </c>
      <c r="D47" s="10" t="str">
        <f>IF($B$4="Afdeling",IF(ISERROR(VLOOKUP(CONCATENATE($A47,$D$6,$B$3),Auditinvoer!$A:$A,1,FALSE))=TRUE,"","X"),IF(ISERROR(VLOOKUP(CONCATENATE($A47,$D$6,$B$3),Auditinvoer!$B:$B,1,FALSE))=TRUE,"","X"))</f>
        <v/>
      </c>
      <c r="E47" s="10" t="str">
        <f>IF($B$4="Afdeling",IF(ISERROR(VLOOKUP(CONCATENATE($A47,$E$6,$B$3),Auditinvoer!$A:$A,1,FALSE))=TRUE,"","X"),IF(ISERROR(VLOOKUP(CONCATENATE($A47,$E$6,$B$3),Auditinvoer!$B:$B,1,FALSE))=TRUE,"","X"))</f>
        <v/>
      </c>
      <c r="F47" s="10" t="str">
        <f>IF($B$4="Afdeling",IF(ISERROR(VLOOKUP(CONCATENATE($A47,$F$6,$B$3),Auditinvoer!$A:$A,1,FALSE))=TRUE,"","X"),IF(ISERROR(VLOOKUP(CONCATENATE($A47,$F$6,$B$3),Auditinvoer!$B:$B,1,FALSE))=TRUE,"","X"))</f>
        <v/>
      </c>
      <c r="G47" s="10" t="str">
        <f>IF($B$4="Afdeling",IF(ISERROR(VLOOKUP(CONCATENATE($A47,$G$6,$B$3),Auditinvoer!$A:$A,1,FALSE))=TRUE,"","X"),IF(ISERROR(VLOOKUP(CONCATENATE($A47,$G$6,$B$3),Auditinvoer!$B:$B,1,FALSE))=TRUE,"","X"))</f>
        <v/>
      </c>
      <c r="H47" s="10" t="str">
        <f>IF($B$4="Afdeling",IF(ISERROR(VLOOKUP(CONCATENATE($A47,$H$6,$B$3),Auditinvoer!$A:$A,1,FALSE))=TRUE,"","X"),IF(ISERROR(VLOOKUP(CONCATENATE($A47,$H$6,$B$3),Auditinvoer!$B:$B,1,FALSE))=TRUE,"","X"))</f>
        <v/>
      </c>
      <c r="I47" s="10" t="str">
        <f>IF($B$4="Afdeling",IF(ISERROR(VLOOKUP(CONCATENATE($A47,$I$6,$B$3),Auditinvoer!$A:$A,1,FALSE))=TRUE,"","X"),IF(ISERROR(VLOOKUP(CONCATENATE($A47,$I$6,$B$3),Auditinvoer!$B:$B,1,FALSE))=TRUE,"","X"))</f>
        <v/>
      </c>
      <c r="J47" s="10" t="str">
        <f>IF($B$4="Afdeling",IF(ISERROR(VLOOKUP(CONCATENATE($A47,$J$6,$B$3),Auditinvoer!$A:$A,1,FALSE))=TRUE,"","X"),IF(ISERROR(VLOOKUP(CONCATENATE($A47,$J$6,$B$3),Auditinvoer!$B:$B,1,FALSE))=TRUE,"","X"))</f>
        <v/>
      </c>
      <c r="K47" s="10" t="str">
        <f>IF($B$4="Afdeling",IF(ISERROR(VLOOKUP(CONCATENATE($A47,$K$6,$B$3),Auditinvoer!$A:$A,1,FALSE))=TRUE,"","X"),IF(ISERROR(VLOOKUP(CONCATENATE($A47,$K$6,$B$3),Auditinvoer!$B:$B,1,FALSE))=TRUE,"","X"))</f>
        <v/>
      </c>
      <c r="L47" s="10" t="str">
        <f>IF($B$4="Afdeling",IF(ISERROR(VLOOKUP(CONCATENATE($A47,$L$6,$B$3),Auditinvoer!$A:$A,1,FALSE))=TRUE,"","X"),IF(ISERROR(VLOOKUP(CONCATENATE($A47,$L$6,$B$3),Auditinvoer!$B:$B,1,FALSE))=TRUE,"","X"))</f>
        <v/>
      </c>
      <c r="M47" s="11" t="str">
        <f>IF($B$4="Afdeling",IF(ISERROR(VLOOKUP(CONCATENATE($A47,$M$6,$B$3),Auditinvoer!$A:$A,1,FALSE))=TRUE,"","X"),IF(ISERROR(VLOOKUP(CONCATENATE($A47,$M$6,$B$3),Auditinvoer!$B:$B,1,FALSE))=TRUE,"","X"))</f>
        <v/>
      </c>
    </row>
    <row r="48" spans="1:13" x14ac:dyDescent="0.3">
      <c r="A48" s="72">
        <f>IF($B$4="Afdeling",Afdelingen!A44,'Thema''s Normen Processen'!A44)</f>
        <v>0</v>
      </c>
      <c r="B48" s="9" t="str">
        <f>IF($B$4="Afdeling",IF(ISERROR(VLOOKUP(CONCATENATE($A48,$B$6,$B$3),Auditinvoer!$A:$A,1,FALSE))=TRUE,"","X"),IF(ISERROR(VLOOKUP(CONCATENATE($A48,$B$6,$B$3),Auditinvoer!$B:$B,1,FALSE))=TRUE,"","X"))</f>
        <v/>
      </c>
      <c r="C48" s="10" t="str">
        <f>IF($B$4="Afdeling",IF(ISERROR(VLOOKUP(CONCATENATE($A48,$C$6,$B$3),Auditinvoer!$A:$A,1,FALSE))=TRUE,"","X"),IF(ISERROR(VLOOKUP(CONCATENATE($A48,$C$6,$B$3),Auditinvoer!$B:$B,1,FALSE))=TRUE,"","X"))</f>
        <v/>
      </c>
      <c r="D48" s="10" t="str">
        <f>IF($B$4="Afdeling",IF(ISERROR(VLOOKUP(CONCATENATE($A48,$D$6,$B$3),Auditinvoer!$A:$A,1,FALSE))=TRUE,"","X"),IF(ISERROR(VLOOKUP(CONCATENATE($A48,$D$6,$B$3),Auditinvoer!$B:$B,1,FALSE))=TRUE,"","X"))</f>
        <v/>
      </c>
      <c r="E48" s="10" t="str">
        <f>IF($B$4="Afdeling",IF(ISERROR(VLOOKUP(CONCATENATE($A48,$E$6,$B$3),Auditinvoer!$A:$A,1,FALSE))=TRUE,"","X"),IF(ISERROR(VLOOKUP(CONCATENATE($A48,$E$6,$B$3),Auditinvoer!$B:$B,1,FALSE))=TRUE,"","X"))</f>
        <v/>
      </c>
      <c r="F48" s="10" t="str">
        <f>IF($B$4="Afdeling",IF(ISERROR(VLOOKUP(CONCATENATE($A48,$F$6,$B$3),Auditinvoer!$A:$A,1,FALSE))=TRUE,"","X"),IF(ISERROR(VLOOKUP(CONCATENATE($A48,$F$6,$B$3),Auditinvoer!$B:$B,1,FALSE))=TRUE,"","X"))</f>
        <v/>
      </c>
      <c r="G48" s="10" t="str">
        <f>IF($B$4="Afdeling",IF(ISERROR(VLOOKUP(CONCATENATE($A48,$G$6,$B$3),Auditinvoer!$A:$A,1,FALSE))=TRUE,"","X"),IF(ISERROR(VLOOKUP(CONCATENATE($A48,$G$6,$B$3),Auditinvoer!$B:$B,1,FALSE))=TRUE,"","X"))</f>
        <v/>
      </c>
      <c r="H48" s="10" t="str">
        <f>IF($B$4="Afdeling",IF(ISERROR(VLOOKUP(CONCATENATE($A48,$H$6,$B$3),Auditinvoer!$A:$A,1,FALSE))=TRUE,"","X"),IF(ISERROR(VLOOKUP(CONCATENATE($A48,$H$6,$B$3),Auditinvoer!$B:$B,1,FALSE))=TRUE,"","X"))</f>
        <v/>
      </c>
      <c r="I48" s="10" t="str">
        <f>IF($B$4="Afdeling",IF(ISERROR(VLOOKUP(CONCATENATE($A48,$I$6,$B$3),Auditinvoer!$A:$A,1,FALSE))=TRUE,"","X"),IF(ISERROR(VLOOKUP(CONCATENATE($A48,$I$6,$B$3),Auditinvoer!$B:$B,1,FALSE))=TRUE,"","X"))</f>
        <v/>
      </c>
      <c r="J48" s="10" t="str">
        <f>IF($B$4="Afdeling",IF(ISERROR(VLOOKUP(CONCATENATE($A48,$J$6,$B$3),Auditinvoer!$A:$A,1,FALSE))=TRUE,"","X"),IF(ISERROR(VLOOKUP(CONCATENATE($A48,$J$6,$B$3),Auditinvoer!$B:$B,1,FALSE))=TRUE,"","X"))</f>
        <v/>
      </c>
      <c r="K48" s="10" t="str">
        <f>IF($B$4="Afdeling",IF(ISERROR(VLOOKUP(CONCATENATE($A48,$K$6,$B$3),Auditinvoer!$A:$A,1,FALSE))=TRUE,"","X"),IF(ISERROR(VLOOKUP(CONCATENATE($A48,$K$6,$B$3),Auditinvoer!$B:$B,1,FALSE))=TRUE,"","X"))</f>
        <v/>
      </c>
      <c r="L48" s="10" t="str">
        <f>IF($B$4="Afdeling",IF(ISERROR(VLOOKUP(CONCATENATE($A48,$L$6,$B$3),Auditinvoer!$A:$A,1,FALSE))=TRUE,"","X"),IF(ISERROR(VLOOKUP(CONCATENATE($A48,$L$6,$B$3),Auditinvoer!$B:$B,1,FALSE))=TRUE,"","X"))</f>
        <v/>
      </c>
      <c r="M48" s="11" t="str">
        <f>IF($B$4="Afdeling",IF(ISERROR(VLOOKUP(CONCATENATE($A48,$M$6,$B$3),Auditinvoer!$A:$A,1,FALSE))=TRUE,"","X"),IF(ISERROR(VLOOKUP(CONCATENATE($A48,$M$6,$B$3),Auditinvoer!$B:$B,1,FALSE))=TRUE,"","X"))</f>
        <v/>
      </c>
    </row>
    <row r="49" spans="1:13" x14ac:dyDescent="0.3">
      <c r="A49" s="72">
        <f>IF($B$4="Afdeling",Afdelingen!A45,'Thema''s Normen Processen'!A45)</f>
        <v>0</v>
      </c>
      <c r="B49" s="9" t="str">
        <f>IF($B$4="Afdeling",IF(ISERROR(VLOOKUP(CONCATENATE($A49,$B$6,$B$3),Auditinvoer!$A:$A,1,FALSE))=TRUE,"","X"),IF(ISERROR(VLOOKUP(CONCATENATE($A49,$B$6,$B$3),Auditinvoer!$B:$B,1,FALSE))=TRUE,"","X"))</f>
        <v/>
      </c>
      <c r="C49" s="10" t="str">
        <f>IF($B$4="Afdeling",IF(ISERROR(VLOOKUP(CONCATENATE($A49,$C$6,$B$3),Auditinvoer!$A:$A,1,FALSE))=TRUE,"","X"),IF(ISERROR(VLOOKUP(CONCATENATE($A49,$C$6,$B$3),Auditinvoer!$B:$B,1,FALSE))=TRUE,"","X"))</f>
        <v/>
      </c>
      <c r="D49" s="10" t="str">
        <f>IF($B$4="Afdeling",IF(ISERROR(VLOOKUP(CONCATENATE($A49,$D$6,$B$3),Auditinvoer!$A:$A,1,FALSE))=TRUE,"","X"),IF(ISERROR(VLOOKUP(CONCATENATE($A49,$D$6,$B$3),Auditinvoer!$B:$B,1,FALSE))=TRUE,"","X"))</f>
        <v/>
      </c>
      <c r="E49" s="10" t="str">
        <f>IF($B$4="Afdeling",IF(ISERROR(VLOOKUP(CONCATENATE($A49,$E$6,$B$3),Auditinvoer!$A:$A,1,FALSE))=TRUE,"","X"),IF(ISERROR(VLOOKUP(CONCATENATE($A49,$E$6,$B$3),Auditinvoer!$B:$B,1,FALSE))=TRUE,"","X"))</f>
        <v/>
      </c>
      <c r="F49" s="10" t="str">
        <f>IF($B$4="Afdeling",IF(ISERROR(VLOOKUP(CONCATENATE($A49,$F$6,$B$3),Auditinvoer!$A:$A,1,FALSE))=TRUE,"","X"),IF(ISERROR(VLOOKUP(CONCATENATE($A49,$F$6,$B$3),Auditinvoer!$B:$B,1,FALSE))=TRUE,"","X"))</f>
        <v/>
      </c>
      <c r="G49" s="10" t="str">
        <f>IF($B$4="Afdeling",IF(ISERROR(VLOOKUP(CONCATENATE($A49,$G$6,$B$3),Auditinvoer!$A:$A,1,FALSE))=TRUE,"","X"),IF(ISERROR(VLOOKUP(CONCATENATE($A49,$G$6,$B$3),Auditinvoer!$B:$B,1,FALSE))=TRUE,"","X"))</f>
        <v/>
      </c>
      <c r="H49" s="10" t="str">
        <f>IF($B$4="Afdeling",IF(ISERROR(VLOOKUP(CONCATENATE($A49,$H$6,$B$3),Auditinvoer!$A:$A,1,FALSE))=TRUE,"","X"),IF(ISERROR(VLOOKUP(CONCATENATE($A49,$H$6,$B$3),Auditinvoer!$B:$B,1,FALSE))=TRUE,"","X"))</f>
        <v/>
      </c>
      <c r="I49" s="10" t="str">
        <f>IF($B$4="Afdeling",IF(ISERROR(VLOOKUP(CONCATENATE($A49,$I$6,$B$3),Auditinvoer!$A:$A,1,FALSE))=TRUE,"","X"),IF(ISERROR(VLOOKUP(CONCATENATE($A49,$I$6,$B$3),Auditinvoer!$B:$B,1,FALSE))=TRUE,"","X"))</f>
        <v/>
      </c>
      <c r="J49" s="10" t="str">
        <f>IF($B$4="Afdeling",IF(ISERROR(VLOOKUP(CONCATENATE($A49,$J$6,$B$3),Auditinvoer!$A:$A,1,FALSE))=TRUE,"","X"),IF(ISERROR(VLOOKUP(CONCATENATE($A49,$J$6,$B$3),Auditinvoer!$B:$B,1,FALSE))=TRUE,"","X"))</f>
        <v/>
      </c>
      <c r="K49" s="10" t="str">
        <f>IF($B$4="Afdeling",IF(ISERROR(VLOOKUP(CONCATENATE($A49,$K$6,$B$3),Auditinvoer!$A:$A,1,FALSE))=TRUE,"","X"),IF(ISERROR(VLOOKUP(CONCATENATE($A49,$K$6,$B$3),Auditinvoer!$B:$B,1,FALSE))=TRUE,"","X"))</f>
        <v/>
      </c>
      <c r="L49" s="10" t="str">
        <f>IF($B$4="Afdeling",IF(ISERROR(VLOOKUP(CONCATENATE($A49,$L$6,$B$3),Auditinvoer!$A:$A,1,FALSE))=TRUE,"","X"),IF(ISERROR(VLOOKUP(CONCATENATE($A49,$L$6,$B$3),Auditinvoer!$B:$B,1,FALSE))=TRUE,"","X"))</f>
        <v/>
      </c>
      <c r="M49" s="11" t="str">
        <f>IF($B$4="Afdeling",IF(ISERROR(VLOOKUP(CONCATENATE($A49,$M$6,$B$3),Auditinvoer!$A:$A,1,FALSE))=TRUE,"","X"),IF(ISERROR(VLOOKUP(CONCATENATE($A49,$M$6,$B$3),Auditinvoer!$B:$B,1,FALSE))=TRUE,"","X"))</f>
        <v/>
      </c>
    </row>
    <row r="50" spans="1:13" x14ac:dyDescent="0.3">
      <c r="A50" s="72">
        <f>IF($B$4="Afdeling",Afdelingen!A46,'Thema''s Normen Processen'!A46)</f>
        <v>0</v>
      </c>
      <c r="B50" s="9" t="str">
        <f>IF($B$4="Afdeling",IF(ISERROR(VLOOKUP(CONCATENATE($A50,$B$6,$B$3),Auditinvoer!$A:$A,1,FALSE))=TRUE,"","X"),IF(ISERROR(VLOOKUP(CONCATENATE($A50,$B$6,$B$3),Auditinvoer!$B:$B,1,FALSE))=TRUE,"","X"))</f>
        <v/>
      </c>
      <c r="C50" s="10" t="str">
        <f>IF($B$4="Afdeling",IF(ISERROR(VLOOKUP(CONCATENATE($A50,$C$6,$B$3),Auditinvoer!$A:$A,1,FALSE))=TRUE,"","X"),IF(ISERROR(VLOOKUP(CONCATENATE($A50,$C$6,$B$3),Auditinvoer!$B:$B,1,FALSE))=TRUE,"","X"))</f>
        <v/>
      </c>
      <c r="D50" s="10" t="str">
        <f>IF($B$4="Afdeling",IF(ISERROR(VLOOKUP(CONCATENATE($A50,$D$6,$B$3),Auditinvoer!$A:$A,1,FALSE))=TRUE,"","X"),IF(ISERROR(VLOOKUP(CONCATENATE($A50,$D$6,$B$3),Auditinvoer!$B:$B,1,FALSE))=TRUE,"","X"))</f>
        <v/>
      </c>
      <c r="E50" s="10" t="str">
        <f>IF($B$4="Afdeling",IF(ISERROR(VLOOKUP(CONCATENATE($A50,$E$6,$B$3),Auditinvoer!$A:$A,1,FALSE))=TRUE,"","X"),IF(ISERROR(VLOOKUP(CONCATENATE($A50,$E$6,$B$3),Auditinvoer!$B:$B,1,FALSE))=TRUE,"","X"))</f>
        <v/>
      </c>
      <c r="F50" s="10" t="str">
        <f>IF($B$4="Afdeling",IF(ISERROR(VLOOKUP(CONCATENATE($A50,$F$6,$B$3),Auditinvoer!$A:$A,1,FALSE))=TRUE,"","X"),IF(ISERROR(VLOOKUP(CONCATENATE($A50,$F$6,$B$3),Auditinvoer!$B:$B,1,FALSE))=TRUE,"","X"))</f>
        <v/>
      </c>
      <c r="G50" s="10" t="str">
        <f>IF($B$4="Afdeling",IF(ISERROR(VLOOKUP(CONCATENATE($A50,$G$6,$B$3),Auditinvoer!$A:$A,1,FALSE))=TRUE,"","X"),IF(ISERROR(VLOOKUP(CONCATENATE($A50,$G$6,$B$3),Auditinvoer!$B:$B,1,FALSE))=TRUE,"","X"))</f>
        <v/>
      </c>
      <c r="H50" s="10" t="str">
        <f>IF($B$4="Afdeling",IF(ISERROR(VLOOKUP(CONCATENATE($A50,$H$6,$B$3),Auditinvoer!$A:$A,1,FALSE))=TRUE,"","X"),IF(ISERROR(VLOOKUP(CONCATENATE($A50,$H$6,$B$3),Auditinvoer!$B:$B,1,FALSE))=TRUE,"","X"))</f>
        <v/>
      </c>
      <c r="I50" s="10" t="str">
        <f>IF($B$4="Afdeling",IF(ISERROR(VLOOKUP(CONCATENATE($A50,$I$6,$B$3),Auditinvoer!$A:$A,1,FALSE))=TRUE,"","X"),IF(ISERROR(VLOOKUP(CONCATENATE($A50,$I$6,$B$3),Auditinvoer!$B:$B,1,FALSE))=TRUE,"","X"))</f>
        <v/>
      </c>
      <c r="J50" s="10" t="str">
        <f>IF($B$4="Afdeling",IF(ISERROR(VLOOKUP(CONCATENATE($A50,$J$6,$B$3),Auditinvoer!$A:$A,1,FALSE))=TRUE,"","X"),IF(ISERROR(VLOOKUP(CONCATENATE($A50,$J$6,$B$3),Auditinvoer!$B:$B,1,FALSE))=TRUE,"","X"))</f>
        <v/>
      </c>
      <c r="K50" s="10" t="str">
        <f>IF($B$4="Afdeling",IF(ISERROR(VLOOKUP(CONCATENATE($A50,$K$6,$B$3),Auditinvoer!$A:$A,1,FALSE))=TRUE,"","X"),IF(ISERROR(VLOOKUP(CONCATENATE($A50,$K$6,$B$3),Auditinvoer!$B:$B,1,FALSE))=TRUE,"","X"))</f>
        <v/>
      </c>
      <c r="L50" s="10" t="str">
        <f>IF($B$4="Afdeling",IF(ISERROR(VLOOKUP(CONCATENATE($A50,$L$6,$B$3),Auditinvoer!$A:$A,1,FALSE))=TRUE,"","X"),IF(ISERROR(VLOOKUP(CONCATENATE($A50,$L$6,$B$3),Auditinvoer!$B:$B,1,FALSE))=TRUE,"","X"))</f>
        <v/>
      </c>
      <c r="M50" s="11" t="str">
        <f>IF($B$4="Afdeling",IF(ISERROR(VLOOKUP(CONCATENATE($A50,$M$6,$B$3),Auditinvoer!$A:$A,1,FALSE))=TRUE,"","X"),IF(ISERROR(VLOOKUP(CONCATENATE($A50,$M$6,$B$3),Auditinvoer!$B:$B,1,FALSE))=TRUE,"","X"))</f>
        <v/>
      </c>
    </row>
    <row r="51" spans="1:13" x14ac:dyDescent="0.3">
      <c r="A51" s="72">
        <f>IF($B$4="Afdeling",Afdelingen!A47,'Thema''s Normen Processen'!A47)</f>
        <v>0</v>
      </c>
      <c r="B51" s="9" t="str">
        <f>IF($B$4="Afdeling",IF(ISERROR(VLOOKUP(CONCATENATE($A51,$B$6,$B$3),Auditinvoer!$A:$A,1,FALSE))=TRUE,"","X"),IF(ISERROR(VLOOKUP(CONCATENATE($A51,$B$6,$B$3),Auditinvoer!$B:$B,1,FALSE))=TRUE,"","X"))</f>
        <v/>
      </c>
      <c r="C51" s="10" t="str">
        <f>IF($B$4="Afdeling",IF(ISERROR(VLOOKUP(CONCATENATE($A51,$C$6,$B$3),Auditinvoer!$A:$A,1,FALSE))=TRUE,"","X"),IF(ISERROR(VLOOKUP(CONCATENATE($A51,$C$6,$B$3),Auditinvoer!$B:$B,1,FALSE))=TRUE,"","X"))</f>
        <v/>
      </c>
      <c r="D51" s="10" t="str">
        <f>IF($B$4="Afdeling",IF(ISERROR(VLOOKUP(CONCATENATE($A51,$D$6,$B$3),Auditinvoer!$A:$A,1,FALSE))=TRUE,"","X"),IF(ISERROR(VLOOKUP(CONCATENATE($A51,$D$6,$B$3),Auditinvoer!$B:$B,1,FALSE))=TRUE,"","X"))</f>
        <v/>
      </c>
      <c r="E51" s="10" t="str">
        <f>IF($B$4="Afdeling",IF(ISERROR(VLOOKUP(CONCATENATE($A51,$E$6,$B$3),Auditinvoer!$A:$A,1,FALSE))=TRUE,"","X"),IF(ISERROR(VLOOKUP(CONCATENATE($A51,$E$6,$B$3),Auditinvoer!$B:$B,1,FALSE))=TRUE,"","X"))</f>
        <v/>
      </c>
      <c r="F51" s="10" t="str">
        <f>IF($B$4="Afdeling",IF(ISERROR(VLOOKUP(CONCATENATE($A51,$F$6,$B$3),Auditinvoer!$A:$A,1,FALSE))=TRUE,"","X"),IF(ISERROR(VLOOKUP(CONCATENATE($A51,$F$6,$B$3),Auditinvoer!$B:$B,1,FALSE))=TRUE,"","X"))</f>
        <v/>
      </c>
      <c r="G51" s="10" t="str">
        <f>IF($B$4="Afdeling",IF(ISERROR(VLOOKUP(CONCATENATE($A51,$G$6,$B$3),Auditinvoer!$A:$A,1,FALSE))=TRUE,"","X"),IF(ISERROR(VLOOKUP(CONCATENATE($A51,$G$6,$B$3),Auditinvoer!$B:$B,1,FALSE))=TRUE,"","X"))</f>
        <v/>
      </c>
      <c r="H51" s="10" t="str">
        <f>IF($B$4="Afdeling",IF(ISERROR(VLOOKUP(CONCATENATE($A51,$H$6,$B$3),Auditinvoer!$A:$A,1,FALSE))=TRUE,"","X"),IF(ISERROR(VLOOKUP(CONCATENATE($A51,$H$6,$B$3),Auditinvoer!$B:$B,1,FALSE))=TRUE,"","X"))</f>
        <v/>
      </c>
      <c r="I51" s="10" t="str">
        <f>IF($B$4="Afdeling",IF(ISERROR(VLOOKUP(CONCATENATE($A51,$I$6,$B$3),Auditinvoer!$A:$A,1,FALSE))=TRUE,"","X"),IF(ISERROR(VLOOKUP(CONCATENATE($A51,$I$6,$B$3),Auditinvoer!$B:$B,1,FALSE))=TRUE,"","X"))</f>
        <v/>
      </c>
      <c r="J51" s="10" t="str">
        <f>IF($B$4="Afdeling",IF(ISERROR(VLOOKUP(CONCATENATE($A51,$J$6,$B$3),Auditinvoer!$A:$A,1,FALSE))=TRUE,"","X"),IF(ISERROR(VLOOKUP(CONCATENATE($A51,$J$6,$B$3),Auditinvoer!$B:$B,1,FALSE))=TRUE,"","X"))</f>
        <v/>
      </c>
      <c r="K51" s="10" t="str">
        <f>IF($B$4="Afdeling",IF(ISERROR(VLOOKUP(CONCATENATE($A51,$K$6,$B$3),Auditinvoer!$A:$A,1,FALSE))=TRUE,"","X"),IF(ISERROR(VLOOKUP(CONCATENATE($A51,$K$6,$B$3),Auditinvoer!$B:$B,1,FALSE))=TRUE,"","X"))</f>
        <v/>
      </c>
      <c r="L51" s="10" t="str">
        <f>IF($B$4="Afdeling",IF(ISERROR(VLOOKUP(CONCATENATE($A51,$L$6,$B$3),Auditinvoer!$A:$A,1,FALSE))=TRUE,"","X"),IF(ISERROR(VLOOKUP(CONCATENATE($A51,$L$6,$B$3),Auditinvoer!$B:$B,1,FALSE))=TRUE,"","X"))</f>
        <v/>
      </c>
      <c r="M51" s="11" t="str">
        <f>IF($B$4="Afdeling",IF(ISERROR(VLOOKUP(CONCATENATE($A51,$M$6,$B$3),Auditinvoer!$A:$A,1,FALSE))=TRUE,"","X"),IF(ISERROR(VLOOKUP(CONCATENATE($A51,$M$6,$B$3),Auditinvoer!$B:$B,1,FALSE))=TRUE,"","X"))</f>
        <v/>
      </c>
    </row>
    <row r="52" spans="1:13" x14ac:dyDescent="0.3">
      <c r="A52" s="72">
        <f>IF($B$4="Afdeling",Afdelingen!A48,'Thema''s Normen Processen'!A48)</f>
        <v>0</v>
      </c>
      <c r="B52" s="9" t="str">
        <f>IF($B$4="Afdeling",IF(ISERROR(VLOOKUP(CONCATENATE($A52,$B$6,$B$3),Auditinvoer!$A:$A,1,FALSE))=TRUE,"","X"),IF(ISERROR(VLOOKUP(CONCATENATE($A52,$B$6,$B$3),Auditinvoer!$B:$B,1,FALSE))=TRUE,"","X"))</f>
        <v/>
      </c>
      <c r="C52" s="10" t="str">
        <f>IF($B$4="Afdeling",IF(ISERROR(VLOOKUP(CONCATENATE($A52,$C$6,$B$3),Auditinvoer!$A:$A,1,FALSE))=TRUE,"","X"),IF(ISERROR(VLOOKUP(CONCATENATE($A52,$C$6,$B$3),Auditinvoer!$B:$B,1,FALSE))=TRUE,"","X"))</f>
        <v/>
      </c>
      <c r="D52" s="10" t="str">
        <f>IF($B$4="Afdeling",IF(ISERROR(VLOOKUP(CONCATENATE($A52,$D$6,$B$3),Auditinvoer!$A:$A,1,FALSE))=TRUE,"","X"),IF(ISERROR(VLOOKUP(CONCATENATE($A52,$D$6,$B$3),Auditinvoer!$B:$B,1,FALSE))=TRUE,"","X"))</f>
        <v/>
      </c>
      <c r="E52" s="10" t="str">
        <f>IF($B$4="Afdeling",IF(ISERROR(VLOOKUP(CONCATENATE($A52,$E$6,$B$3),Auditinvoer!$A:$A,1,FALSE))=TRUE,"","X"),IF(ISERROR(VLOOKUP(CONCATENATE($A52,$E$6,$B$3),Auditinvoer!$B:$B,1,FALSE))=TRUE,"","X"))</f>
        <v/>
      </c>
      <c r="F52" s="10" t="str">
        <f>IF($B$4="Afdeling",IF(ISERROR(VLOOKUP(CONCATENATE($A52,$F$6,$B$3),Auditinvoer!$A:$A,1,FALSE))=TRUE,"","X"),IF(ISERROR(VLOOKUP(CONCATENATE($A52,$F$6,$B$3),Auditinvoer!$B:$B,1,FALSE))=TRUE,"","X"))</f>
        <v/>
      </c>
      <c r="G52" s="10" t="str">
        <f>IF($B$4="Afdeling",IF(ISERROR(VLOOKUP(CONCATENATE($A52,$G$6,$B$3),Auditinvoer!$A:$A,1,FALSE))=TRUE,"","X"),IF(ISERROR(VLOOKUP(CONCATENATE($A52,$G$6,$B$3),Auditinvoer!$B:$B,1,FALSE))=TRUE,"","X"))</f>
        <v/>
      </c>
      <c r="H52" s="10" t="str">
        <f>IF($B$4="Afdeling",IF(ISERROR(VLOOKUP(CONCATENATE($A52,$H$6,$B$3),Auditinvoer!$A:$A,1,FALSE))=TRUE,"","X"),IF(ISERROR(VLOOKUP(CONCATENATE($A52,$H$6,$B$3),Auditinvoer!$B:$B,1,FALSE))=TRUE,"","X"))</f>
        <v/>
      </c>
      <c r="I52" s="10" t="str">
        <f>IF($B$4="Afdeling",IF(ISERROR(VLOOKUP(CONCATENATE($A52,$I$6,$B$3),Auditinvoer!$A:$A,1,FALSE))=TRUE,"","X"),IF(ISERROR(VLOOKUP(CONCATENATE($A52,$I$6,$B$3),Auditinvoer!$B:$B,1,FALSE))=TRUE,"","X"))</f>
        <v/>
      </c>
      <c r="J52" s="10" t="str">
        <f>IF($B$4="Afdeling",IF(ISERROR(VLOOKUP(CONCATENATE($A52,$J$6,$B$3),Auditinvoer!$A:$A,1,FALSE))=TRUE,"","X"),IF(ISERROR(VLOOKUP(CONCATENATE($A52,$J$6,$B$3),Auditinvoer!$B:$B,1,FALSE))=TRUE,"","X"))</f>
        <v/>
      </c>
      <c r="K52" s="10" t="str">
        <f>IF($B$4="Afdeling",IF(ISERROR(VLOOKUP(CONCATENATE($A52,$K$6,$B$3),Auditinvoer!$A:$A,1,FALSE))=TRUE,"","X"),IF(ISERROR(VLOOKUP(CONCATENATE($A52,$K$6,$B$3),Auditinvoer!$B:$B,1,FALSE))=TRUE,"","X"))</f>
        <v/>
      </c>
      <c r="L52" s="10" t="str">
        <f>IF($B$4="Afdeling",IF(ISERROR(VLOOKUP(CONCATENATE($A52,$L$6,$B$3),Auditinvoer!$A:$A,1,FALSE))=TRUE,"","X"),IF(ISERROR(VLOOKUP(CONCATENATE($A52,$L$6,$B$3),Auditinvoer!$B:$B,1,FALSE))=TRUE,"","X"))</f>
        <v/>
      </c>
      <c r="M52" s="11" t="str">
        <f>IF($B$4="Afdeling",IF(ISERROR(VLOOKUP(CONCATENATE($A52,$M$6,$B$3),Auditinvoer!$A:$A,1,FALSE))=TRUE,"","X"),IF(ISERROR(VLOOKUP(CONCATENATE($A52,$M$6,$B$3),Auditinvoer!$B:$B,1,FALSE))=TRUE,"","X"))</f>
        <v/>
      </c>
    </row>
    <row r="53" spans="1:13" x14ac:dyDescent="0.3">
      <c r="A53" s="72">
        <f>IF($B$4="Afdeling",Afdelingen!A49,'Thema''s Normen Processen'!A49)</f>
        <v>0</v>
      </c>
      <c r="B53" s="9" t="str">
        <f>IF($B$4="Afdeling",IF(ISERROR(VLOOKUP(CONCATENATE($A53,$B$6,$B$3),Auditinvoer!$A:$A,1,FALSE))=TRUE,"","X"),IF(ISERROR(VLOOKUP(CONCATENATE($A53,$B$6,$B$3),Auditinvoer!$B:$B,1,FALSE))=TRUE,"","X"))</f>
        <v/>
      </c>
      <c r="C53" s="10" t="str">
        <f>IF($B$4="Afdeling",IF(ISERROR(VLOOKUP(CONCATENATE($A53,$C$6,$B$3),Auditinvoer!$A:$A,1,FALSE))=TRUE,"","X"),IF(ISERROR(VLOOKUP(CONCATENATE($A53,$C$6,$B$3),Auditinvoer!$B:$B,1,FALSE))=TRUE,"","X"))</f>
        <v/>
      </c>
      <c r="D53" s="10" t="str">
        <f>IF($B$4="Afdeling",IF(ISERROR(VLOOKUP(CONCATENATE($A53,$D$6,$B$3),Auditinvoer!$A:$A,1,FALSE))=TRUE,"","X"),IF(ISERROR(VLOOKUP(CONCATENATE($A53,$D$6,$B$3),Auditinvoer!$B:$B,1,FALSE))=TRUE,"","X"))</f>
        <v/>
      </c>
      <c r="E53" s="10" t="str">
        <f>IF($B$4="Afdeling",IF(ISERROR(VLOOKUP(CONCATENATE($A53,$E$6,$B$3),Auditinvoer!$A:$A,1,FALSE))=TRUE,"","X"),IF(ISERROR(VLOOKUP(CONCATENATE($A53,$E$6,$B$3),Auditinvoer!$B:$B,1,FALSE))=TRUE,"","X"))</f>
        <v/>
      </c>
      <c r="F53" s="10" t="str">
        <f>IF($B$4="Afdeling",IF(ISERROR(VLOOKUP(CONCATENATE($A53,$F$6,$B$3),Auditinvoer!$A:$A,1,FALSE))=TRUE,"","X"),IF(ISERROR(VLOOKUP(CONCATENATE($A53,$F$6,$B$3),Auditinvoer!$B:$B,1,FALSE))=TRUE,"","X"))</f>
        <v/>
      </c>
      <c r="G53" s="10" t="str">
        <f>IF($B$4="Afdeling",IF(ISERROR(VLOOKUP(CONCATENATE($A53,$G$6,$B$3),Auditinvoer!$A:$A,1,FALSE))=TRUE,"","X"),IF(ISERROR(VLOOKUP(CONCATENATE($A53,$G$6,$B$3),Auditinvoer!$B:$B,1,FALSE))=TRUE,"","X"))</f>
        <v/>
      </c>
      <c r="H53" s="10" t="str">
        <f>IF($B$4="Afdeling",IF(ISERROR(VLOOKUP(CONCATENATE($A53,$H$6,$B$3),Auditinvoer!$A:$A,1,FALSE))=TRUE,"","X"),IF(ISERROR(VLOOKUP(CONCATENATE($A53,$H$6,$B$3),Auditinvoer!$B:$B,1,FALSE))=TRUE,"","X"))</f>
        <v/>
      </c>
      <c r="I53" s="10" t="str">
        <f>IF($B$4="Afdeling",IF(ISERROR(VLOOKUP(CONCATENATE($A53,$I$6,$B$3),Auditinvoer!$A:$A,1,FALSE))=TRUE,"","X"),IF(ISERROR(VLOOKUP(CONCATENATE($A53,$I$6,$B$3),Auditinvoer!$B:$B,1,FALSE))=TRUE,"","X"))</f>
        <v/>
      </c>
      <c r="J53" s="10" t="str">
        <f>IF($B$4="Afdeling",IF(ISERROR(VLOOKUP(CONCATENATE($A53,$J$6,$B$3),Auditinvoer!$A:$A,1,FALSE))=TRUE,"","X"),IF(ISERROR(VLOOKUP(CONCATENATE($A53,$J$6,$B$3),Auditinvoer!$B:$B,1,FALSE))=TRUE,"","X"))</f>
        <v/>
      </c>
      <c r="K53" s="10" t="str">
        <f>IF($B$4="Afdeling",IF(ISERROR(VLOOKUP(CONCATENATE($A53,$K$6,$B$3),Auditinvoer!$A:$A,1,FALSE))=TRUE,"","X"),IF(ISERROR(VLOOKUP(CONCATENATE($A53,$K$6,$B$3),Auditinvoer!$B:$B,1,FALSE))=TRUE,"","X"))</f>
        <v/>
      </c>
      <c r="L53" s="10" t="str">
        <f>IF($B$4="Afdeling",IF(ISERROR(VLOOKUP(CONCATENATE($A53,$L$6,$B$3),Auditinvoer!$A:$A,1,FALSE))=TRUE,"","X"),IF(ISERROR(VLOOKUP(CONCATENATE($A53,$L$6,$B$3),Auditinvoer!$B:$B,1,FALSE))=TRUE,"","X"))</f>
        <v/>
      </c>
      <c r="M53" s="11" t="str">
        <f>IF($B$4="Afdeling",IF(ISERROR(VLOOKUP(CONCATENATE($A53,$M$6,$B$3),Auditinvoer!$A:$A,1,FALSE))=TRUE,"","X"),IF(ISERROR(VLOOKUP(CONCATENATE($A53,$M$6,$B$3),Auditinvoer!$B:$B,1,FALSE))=TRUE,"","X"))</f>
        <v/>
      </c>
    </row>
    <row r="54" spans="1:13" x14ac:dyDescent="0.3">
      <c r="A54" s="72">
        <f>IF($B$4="Afdeling",Afdelingen!A50,'Thema''s Normen Processen'!A50)</f>
        <v>0</v>
      </c>
      <c r="B54" s="9" t="str">
        <f>IF($B$4="Afdeling",IF(ISERROR(VLOOKUP(CONCATENATE($A54,$B$6,$B$3),Auditinvoer!$A:$A,1,FALSE))=TRUE,"","X"),IF(ISERROR(VLOOKUP(CONCATENATE($A54,$B$6,$B$3),Auditinvoer!$B:$B,1,FALSE))=TRUE,"","X"))</f>
        <v/>
      </c>
      <c r="C54" s="10" t="str">
        <f>IF($B$4="Afdeling",IF(ISERROR(VLOOKUP(CONCATENATE($A54,$C$6,$B$3),Auditinvoer!$A:$A,1,FALSE))=TRUE,"","X"),IF(ISERROR(VLOOKUP(CONCATENATE($A54,$C$6,$B$3),Auditinvoer!$B:$B,1,FALSE))=TRUE,"","X"))</f>
        <v/>
      </c>
      <c r="D54" s="10" t="str">
        <f>IF($B$4="Afdeling",IF(ISERROR(VLOOKUP(CONCATENATE($A54,$D$6,$B$3),Auditinvoer!$A:$A,1,FALSE))=TRUE,"","X"),IF(ISERROR(VLOOKUP(CONCATENATE($A54,$D$6,$B$3),Auditinvoer!$B:$B,1,FALSE))=TRUE,"","X"))</f>
        <v/>
      </c>
      <c r="E54" s="10" t="str">
        <f>IF($B$4="Afdeling",IF(ISERROR(VLOOKUP(CONCATENATE($A54,$E$6,$B$3),Auditinvoer!$A:$A,1,FALSE))=TRUE,"","X"),IF(ISERROR(VLOOKUP(CONCATENATE($A54,$E$6,$B$3),Auditinvoer!$B:$B,1,FALSE))=TRUE,"","X"))</f>
        <v/>
      </c>
      <c r="F54" s="10" t="str">
        <f>IF($B$4="Afdeling",IF(ISERROR(VLOOKUP(CONCATENATE($A54,$F$6,$B$3),Auditinvoer!$A:$A,1,FALSE))=TRUE,"","X"),IF(ISERROR(VLOOKUP(CONCATENATE($A54,$F$6,$B$3),Auditinvoer!$B:$B,1,FALSE))=TRUE,"","X"))</f>
        <v/>
      </c>
      <c r="G54" s="10" t="str">
        <f>IF($B$4="Afdeling",IF(ISERROR(VLOOKUP(CONCATENATE($A54,$G$6,$B$3),Auditinvoer!$A:$A,1,FALSE))=TRUE,"","X"),IF(ISERROR(VLOOKUP(CONCATENATE($A54,$G$6,$B$3),Auditinvoer!$B:$B,1,FALSE))=TRUE,"","X"))</f>
        <v/>
      </c>
      <c r="H54" s="10" t="str">
        <f>IF($B$4="Afdeling",IF(ISERROR(VLOOKUP(CONCATENATE($A54,$H$6,$B$3),Auditinvoer!$A:$A,1,FALSE))=TRUE,"","X"),IF(ISERROR(VLOOKUP(CONCATENATE($A54,$H$6,$B$3),Auditinvoer!$B:$B,1,FALSE))=TRUE,"","X"))</f>
        <v/>
      </c>
      <c r="I54" s="10" t="str">
        <f>IF($B$4="Afdeling",IF(ISERROR(VLOOKUP(CONCATENATE($A54,$I$6,$B$3),Auditinvoer!$A:$A,1,FALSE))=TRUE,"","X"),IF(ISERROR(VLOOKUP(CONCATENATE($A54,$I$6,$B$3),Auditinvoer!$B:$B,1,FALSE))=TRUE,"","X"))</f>
        <v/>
      </c>
      <c r="J54" s="10" t="str">
        <f>IF($B$4="Afdeling",IF(ISERROR(VLOOKUP(CONCATENATE($A54,$J$6,$B$3),Auditinvoer!$A:$A,1,FALSE))=TRUE,"","X"),IF(ISERROR(VLOOKUP(CONCATENATE($A54,$J$6,$B$3),Auditinvoer!$B:$B,1,FALSE))=TRUE,"","X"))</f>
        <v/>
      </c>
      <c r="K54" s="10" t="str">
        <f>IF($B$4="Afdeling",IF(ISERROR(VLOOKUP(CONCATENATE($A54,$K$6,$B$3),Auditinvoer!$A:$A,1,FALSE))=TRUE,"","X"),IF(ISERROR(VLOOKUP(CONCATENATE($A54,$K$6,$B$3),Auditinvoer!$B:$B,1,FALSE))=TRUE,"","X"))</f>
        <v/>
      </c>
      <c r="L54" s="10" t="str">
        <f>IF($B$4="Afdeling",IF(ISERROR(VLOOKUP(CONCATENATE($A54,$L$6,$B$3),Auditinvoer!$A:$A,1,FALSE))=TRUE,"","X"),IF(ISERROR(VLOOKUP(CONCATENATE($A54,$L$6,$B$3),Auditinvoer!$B:$B,1,FALSE))=TRUE,"","X"))</f>
        <v/>
      </c>
      <c r="M54" s="11" t="str">
        <f>IF($B$4="Afdeling",IF(ISERROR(VLOOKUP(CONCATENATE($A54,$M$6,$B$3),Auditinvoer!$A:$A,1,FALSE))=TRUE,"","X"),IF(ISERROR(VLOOKUP(CONCATENATE($A54,$M$6,$B$3),Auditinvoer!$B:$B,1,FALSE))=TRUE,"","X"))</f>
        <v/>
      </c>
    </row>
    <row r="55" spans="1:13" x14ac:dyDescent="0.3">
      <c r="A55" s="72">
        <f>IF($B$4="Afdeling",Afdelingen!A51,'Thema''s Normen Processen'!A51)</f>
        <v>0</v>
      </c>
      <c r="B55" s="9" t="str">
        <f>IF($B$4="Afdeling",IF(ISERROR(VLOOKUP(CONCATENATE($A55,$B$6,$B$3),Auditinvoer!$A:$A,1,FALSE))=TRUE,"","X"),IF(ISERROR(VLOOKUP(CONCATENATE($A55,$B$6,$B$3),Auditinvoer!$B:$B,1,FALSE))=TRUE,"","X"))</f>
        <v/>
      </c>
      <c r="C55" s="10" t="str">
        <f>IF($B$4="Afdeling",IF(ISERROR(VLOOKUP(CONCATENATE($A55,$C$6,$B$3),Auditinvoer!$A:$A,1,FALSE))=TRUE,"","X"),IF(ISERROR(VLOOKUP(CONCATENATE($A55,$C$6,$B$3),Auditinvoer!$B:$B,1,FALSE))=TRUE,"","X"))</f>
        <v/>
      </c>
      <c r="D55" s="10" t="str">
        <f>IF($B$4="Afdeling",IF(ISERROR(VLOOKUP(CONCATENATE($A55,$D$6,$B$3),Auditinvoer!$A:$A,1,FALSE))=TRUE,"","X"),IF(ISERROR(VLOOKUP(CONCATENATE($A55,$D$6,$B$3),Auditinvoer!$B:$B,1,FALSE))=TRUE,"","X"))</f>
        <v/>
      </c>
      <c r="E55" s="10" t="str">
        <f>IF($B$4="Afdeling",IF(ISERROR(VLOOKUP(CONCATENATE($A55,$E$6,$B$3),Auditinvoer!$A:$A,1,FALSE))=TRUE,"","X"),IF(ISERROR(VLOOKUP(CONCATENATE($A55,$E$6,$B$3),Auditinvoer!$B:$B,1,FALSE))=TRUE,"","X"))</f>
        <v/>
      </c>
      <c r="F55" s="10" t="str">
        <f>IF($B$4="Afdeling",IF(ISERROR(VLOOKUP(CONCATENATE($A55,$F$6,$B$3),Auditinvoer!$A:$A,1,FALSE))=TRUE,"","X"),IF(ISERROR(VLOOKUP(CONCATENATE($A55,$F$6,$B$3),Auditinvoer!$B:$B,1,FALSE))=TRUE,"","X"))</f>
        <v/>
      </c>
      <c r="G55" s="10" t="str">
        <f>IF($B$4="Afdeling",IF(ISERROR(VLOOKUP(CONCATENATE($A55,$G$6,$B$3),Auditinvoer!$A:$A,1,FALSE))=TRUE,"","X"),IF(ISERROR(VLOOKUP(CONCATENATE($A55,$G$6,$B$3),Auditinvoer!$B:$B,1,FALSE))=TRUE,"","X"))</f>
        <v/>
      </c>
      <c r="H55" s="10" t="str">
        <f>IF($B$4="Afdeling",IF(ISERROR(VLOOKUP(CONCATENATE($A55,$H$6,$B$3),Auditinvoer!$A:$A,1,FALSE))=TRUE,"","X"),IF(ISERROR(VLOOKUP(CONCATENATE($A55,$H$6,$B$3),Auditinvoer!$B:$B,1,FALSE))=TRUE,"","X"))</f>
        <v/>
      </c>
      <c r="I55" s="10" t="str">
        <f>IF($B$4="Afdeling",IF(ISERROR(VLOOKUP(CONCATENATE($A55,$I$6,$B$3),Auditinvoer!$A:$A,1,FALSE))=TRUE,"","X"),IF(ISERROR(VLOOKUP(CONCATENATE($A55,$I$6,$B$3),Auditinvoer!$B:$B,1,FALSE))=TRUE,"","X"))</f>
        <v/>
      </c>
      <c r="J55" s="10" t="str">
        <f>IF($B$4="Afdeling",IF(ISERROR(VLOOKUP(CONCATENATE($A55,$J$6,$B$3),Auditinvoer!$A:$A,1,FALSE))=TRUE,"","X"),IF(ISERROR(VLOOKUP(CONCATENATE($A55,$J$6,$B$3),Auditinvoer!$B:$B,1,FALSE))=TRUE,"","X"))</f>
        <v/>
      </c>
      <c r="K55" s="10" t="str">
        <f>IF($B$4="Afdeling",IF(ISERROR(VLOOKUP(CONCATENATE($A55,$K$6,$B$3),Auditinvoer!$A:$A,1,FALSE))=TRUE,"","X"),IF(ISERROR(VLOOKUP(CONCATENATE($A55,$K$6,$B$3),Auditinvoer!$B:$B,1,FALSE))=TRUE,"","X"))</f>
        <v/>
      </c>
      <c r="L55" s="10" t="str">
        <f>IF($B$4="Afdeling",IF(ISERROR(VLOOKUP(CONCATENATE($A55,$L$6,$B$3),Auditinvoer!$A:$A,1,FALSE))=TRUE,"","X"),IF(ISERROR(VLOOKUP(CONCATENATE($A55,$L$6,$B$3),Auditinvoer!$B:$B,1,FALSE))=TRUE,"","X"))</f>
        <v/>
      </c>
      <c r="M55" s="11" t="str">
        <f>IF($B$4="Afdeling",IF(ISERROR(VLOOKUP(CONCATENATE($A55,$M$6,$B$3),Auditinvoer!$A:$A,1,FALSE))=TRUE,"","X"),IF(ISERROR(VLOOKUP(CONCATENATE($A55,$M$6,$B$3),Auditinvoer!$B:$B,1,FALSE))=TRUE,"","X"))</f>
        <v/>
      </c>
    </row>
    <row r="56" spans="1:13" x14ac:dyDescent="0.3">
      <c r="A56" s="72">
        <f>IF($B$4="Afdeling",Afdelingen!A52,'Thema''s Normen Processen'!A52)</f>
        <v>0</v>
      </c>
      <c r="B56" s="9" t="str">
        <f>IF($B$4="Afdeling",IF(ISERROR(VLOOKUP(CONCATENATE($A56,$B$6,$B$3),Auditinvoer!$A:$A,1,FALSE))=TRUE,"","X"),IF(ISERROR(VLOOKUP(CONCATENATE($A56,$B$6,$B$3),Auditinvoer!$B:$B,1,FALSE))=TRUE,"","X"))</f>
        <v/>
      </c>
      <c r="C56" s="10" t="str">
        <f>IF($B$4="Afdeling",IF(ISERROR(VLOOKUP(CONCATENATE($A56,$C$6,$B$3),Auditinvoer!$A:$A,1,FALSE))=TRUE,"","X"),IF(ISERROR(VLOOKUP(CONCATENATE($A56,$C$6,$B$3),Auditinvoer!$B:$B,1,FALSE))=TRUE,"","X"))</f>
        <v/>
      </c>
      <c r="D56" s="10" t="str">
        <f>IF($B$4="Afdeling",IF(ISERROR(VLOOKUP(CONCATENATE($A56,$D$6,$B$3),Auditinvoer!$A:$A,1,FALSE))=TRUE,"","X"),IF(ISERROR(VLOOKUP(CONCATENATE($A56,$D$6,$B$3),Auditinvoer!$B:$B,1,FALSE))=TRUE,"","X"))</f>
        <v/>
      </c>
      <c r="E56" s="10" t="str">
        <f>IF($B$4="Afdeling",IF(ISERROR(VLOOKUP(CONCATENATE($A56,$E$6,$B$3),Auditinvoer!$A:$A,1,FALSE))=TRUE,"","X"),IF(ISERROR(VLOOKUP(CONCATENATE($A56,$E$6,$B$3),Auditinvoer!$B:$B,1,FALSE))=TRUE,"","X"))</f>
        <v/>
      </c>
      <c r="F56" s="10" t="str">
        <f>IF($B$4="Afdeling",IF(ISERROR(VLOOKUP(CONCATENATE($A56,$F$6,$B$3),Auditinvoer!$A:$A,1,FALSE))=TRUE,"","X"),IF(ISERROR(VLOOKUP(CONCATENATE($A56,$F$6,$B$3),Auditinvoer!$B:$B,1,FALSE))=TRUE,"","X"))</f>
        <v/>
      </c>
      <c r="G56" s="10" t="str">
        <f>IF($B$4="Afdeling",IF(ISERROR(VLOOKUP(CONCATENATE($A56,$G$6,$B$3),Auditinvoer!$A:$A,1,FALSE))=TRUE,"","X"),IF(ISERROR(VLOOKUP(CONCATENATE($A56,$G$6,$B$3),Auditinvoer!$B:$B,1,FALSE))=TRUE,"","X"))</f>
        <v/>
      </c>
      <c r="H56" s="10" t="str">
        <f>IF($B$4="Afdeling",IF(ISERROR(VLOOKUP(CONCATENATE($A56,$H$6,$B$3),Auditinvoer!$A:$A,1,FALSE))=TRUE,"","X"),IF(ISERROR(VLOOKUP(CONCATENATE($A56,$H$6,$B$3),Auditinvoer!$B:$B,1,FALSE))=TRUE,"","X"))</f>
        <v/>
      </c>
      <c r="I56" s="10" t="str">
        <f>IF($B$4="Afdeling",IF(ISERROR(VLOOKUP(CONCATENATE($A56,$I$6,$B$3),Auditinvoer!$A:$A,1,FALSE))=TRUE,"","X"),IF(ISERROR(VLOOKUP(CONCATENATE($A56,$I$6,$B$3),Auditinvoer!$B:$B,1,FALSE))=TRUE,"","X"))</f>
        <v/>
      </c>
      <c r="J56" s="10" t="str">
        <f>IF($B$4="Afdeling",IF(ISERROR(VLOOKUP(CONCATENATE($A56,$J$6,$B$3),Auditinvoer!$A:$A,1,FALSE))=TRUE,"","X"),IF(ISERROR(VLOOKUP(CONCATENATE($A56,$J$6,$B$3),Auditinvoer!$B:$B,1,FALSE))=TRUE,"","X"))</f>
        <v/>
      </c>
      <c r="K56" s="10" t="str">
        <f>IF($B$4="Afdeling",IF(ISERROR(VLOOKUP(CONCATENATE($A56,$K$6,$B$3),Auditinvoer!$A:$A,1,FALSE))=TRUE,"","X"),IF(ISERROR(VLOOKUP(CONCATENATE($A56,$K$6,$B$3),Auditinvoer!$B:$B,1,FALSE))=TRUE,"","X"))</f>
        <v/>
      </c>
      <c r="L56" s="10" t="str">
        <f>IF($B$4="Afdeling",IF(ISERROR(VLOOKUP(CONCATENATE($A56,$L$6,$B$3),Auditinvoer!$A:$A,1,FALSE))=TRUE,"","X"),IF(ISERROR(VLOOKUP(CONCATENATE($A56,$L$6,$B$3),Auditinvoer!$B:$B,1,FALSE))=TRUE,"","X"))</f>
        <v/>
      </c>
      <c r="M56" s="11" t="str">
        <f>IF($B$4="Afdeling",IF(ISERROR(VLOOKUP(CONCATENATE($A56,$M$6,$B$3),Auditinvoer!$A:$A,1,FALSE))=TRUE,"","X"),IF(ISERROR(VLOOKUP(CONCATENATE($A56,$M$6,$B$3),Auditinvoer!$B:$B,1,FALSE))=TRUE,"","X"))</f>
        <v/>
      </c>
    </row>
    <row r="57" spans="1:13" x14ac:dyDescent="0.3">
      <c r="A57" s="72">
        <f>IF($B$4="Afdeling",Afdelingen!A53,'Thema''s Normen Processen'!A53)</f>
        <v>0</v>
      </c>
      <c r="B57" s="9" t="str">
        <f>IF($B$4="Afdeling",IF(ISERROR(VLOOKUP(CONCATENATE($A57,$B$6,$B$3),Auditinvoer!$A:$A,1,FALSE))=TRUE,"","X"),IF(ISERROR(VLOOKUP(CONCATENATE($A57,$B$6,$B$3),Auditinvoer!$B:$B,1,FALSE))=TRUE,"","X"))</f>
        <v/>
      </c>
      <c r="C57" s="10" t="str">
        <f>IF($B$4="Afdeling",IF(ISERROR(VLOOKUP(CONCATENATE($A57,$C$6,$B$3),Auditinvoer!$A:$A,1,FALSE))=TRUE,"","X"),IF(ISERROR(VLOOKUP(CONCATENATE($A57,$C$6,$B$3),Auditinvoer!$B:$B,1,FALSE))=TRUE,"","X"))</f>
        <v/>
      </c>
      <c r="D57" s="10" t="str">
        <f>IF($B$4="Afdeling",IF(ISERROR(VLOOKUP(CONCATENATE($A57,$D$6,$B$3),Auditinvoer!$A:$A,1,FALSE))=TRUE,"","X"),IF(ISERROR(VLOOKUP(CONCATENATE($A57,$D$6,$B$3),Auditinvoer!$B:$B,1,FALSE))=TRUE,"","X"))</f>
        <v/>
      </c>
      <c r="E57" s="10" t="str">
        <f>IF($B$4="Afdeling",IF(ISERROR(VLOOKUP(CONCATENATE($A57,$E$6,$B$3),Auditinvoer!$A:$A,1,FALSE))=TRUE,"","X"),IF(ISERROR(VLOOKUP(CONCATENATE($A57,$E$6,$B$3),Auditinvoer!$B:$B,1,FALSE))=TRUE,"","X"))</f>
        <v/>
      </c>
      <c r="F57" s="10" t="str">
        <f>IF($B$4="Afdeling",IF(ISERROR(VLOOKUP(CONCATENATE($A57,$F$6,$B$3),Auditinvoer!$A:$A,1,FALSE))=TRUE,"","X"),IF(ISERROR(VLOOKUP(CONCATENATE($A57,$F$6,$B$3),Auditinvoer!$B:$B,1,FALSE))=TRUE,"","X"))</f>
        <v/>
      </c>
      <c r="G57" s="10" t="str">
        <f>IF($B$4="Afdeling",IF(ISERROR(VLOOKUP(CONCATENATE($A57,$G$6,$B$3),Auditinvoer!$A:$A,1,FALSE))=TRUE,"","X"),IF(ISERROR(VLOOKUP(CONCATENATE($A57,$G$6,$B$3),Auditinvoer!$B:$B,1,FALSE))=TRUE,"","X"))</f>
        <v/>
      </c>
      <c r="H57" s="10" t="str">
        <f>IF($B$4="Afdeling",IF(ISERROR(VLOOKUP(CONCATENATE($A57,$H$6,$B$3),Auditinvoer!$A:$A,1,FALSE))=TRUE,"","X"),IF(ISERROR(VLOOKUP(CONCATENATE($A57,$H$6,$B$3),Auditinvoer!$B:$B,1,FALSE))=TRUE,"","X"))</f>
        <v/>
      </c>
      <c r="I57" s="10" t="str">
        <f>IF($B$4="Afdeling",IF(ISERROR(VLOOKUP(CONCATENATE($A57,$I$6,$B$3),Auditinvoer!$A:$A,1,FALSE))=TRUE,"","X"),IF(ISERROR(VLOOKUP(CONCATENATE($A57,$I$6,$B$3),Auditinvoer!$B:$B,1,FALSE))=TRUE,"","X"))</f>
        <v/>
      </c>
      <c r="J57" s="10" t="str">
        <f>IF($B$4="Afdeling",IF(ISERROR(VLOOKUP(CONCATENATE($A57,$J$6,$B$3),Auditinvoer!$A:$A,1,FALSE))=TRUE,"","X"),IF(ISERROR(VLOOKUP(CONCATENATE($A57,$J$6,$B$3),Auditinvoer!$B:$B,1,FALSE))=TRUE,"","X"))</f>
        <v/>
      </c>
      <c r="K57" s="10" t="str">
        <f>IF($B$4="Afdeling",IF(ISERROR(VLOOKUP(CONCATENATE($A57,$K$6,$B$3),Auditinvoer!$A:$A,1,FALSE))=TRUE,"","X"),IF(ISERROR(VLOOKUP(CONCATENATE($A57,$K$6,$B$3),Auditinvoer!$B:$B,1,FALSE))=TRUE,"","X"))</f>
        <v/>
      </c>
      <c r="L57" s="10" t="str">
        <f>IF($B$4="Afdeling",IF(ISERROR(VLOOKUP(CONCATENATE($A57,$L$6,$B$3),Auditinvoer!$A:$A,1,FALSE))=TRUE,"","X"),IF(ISERROR(VLOOKUP(CONCATENATE($A57,$L$6,$B$3),Auditinvoer!$B:$B,1,FALSE))=TRUE,"","X"))</f>
        <v/>
      </c>
      <c r="M57" s="11" t="str">
        <f>IF($B$4="Afdeling",IF(ISERROR(VLOOKUP(CONCATENATE($A57,$M$6,$B$3),Auditinvoer!$A:$A,1,FALSE))=TRUE,"","X"),IF(ISERROR(VLOOKUP(CONCATENATE($A57,$M$6,$B$3),Auditinvoer!$B:$B,1,FALSE))=TRUE,"","X"))</f>
        <v/>
      </c>
    </row>
    <row r="58" spans="1:13" x14ac:dyDescent="0.3">
      <c r="A58" s="72">
        <f>IF($B$4="Afdeling",Afdelingen!A54,'Thema''s Normen Processen'!A54)</f>
        <v>0</v>
      </c>
      <c r="B58" s="9" t="str">
        <f>IF($B$4="Afdeling",IF(ISERROR(VLOOKUP(CONCATENATE($A58,$B$6,$B$3),Auditinvoer!$A:$A,1,FALSE))=TRUE,"","X"),IF(ISERROR(VLOOKUP(CONCATENATE($A58,$B$6,$B$3),Auditinvoer!$B:$B,1,FALSE))=TRUE,"","X"))</f>
        <v/>
      </c>
      <c r="C58" s="10" t="str">
        <f>IF($B$4="Afdeling",IF(ISERROR(VLOOKUP(CONCATENATE($A58,$C$6,$B$3),Auditinvoer!$A:$A,1,FALSE))=TRUE,"","X"),IF(ISERROR(VLOOKUP(CONCATENATE($A58,$C$6,$B$3),Auditinvoer!$B:$B,1,FALSE))=TRUE,"","X"))</f>
        <v/>
      </c>
      <c r="D58" s="10" t="str">
        <f>IF($B$4="Afdeling",IF(ISERROR(VLOOKUP(CONCATENATE($A58,$D$6,$B$3),Auditinvoer!$A:$A,1,FALSE))=TRUE,"","X"),IF(ISERROR(VLOOKUP(CONCATENATE($A58,$D$6,$B$3),Auditinvoer!$B:$B,1,FALSE))=TRUE,"","X"))</f>
        <v/>
      </c>
      <c r="E58" s="10" t="str">
        <f>IF($B$4="Afdeling",IF(ISERROR(VLOOKUP(CONCATENATE($A58,$E$6,$B$3),Auditinvoer!$A:$A,1,FALSE))=TRUE,"","X"),IF(ISERROR(VLOOKUP(CONCATENATE($A58,$E$6,$B$3),Auditinvoer!$B:$B,1,FALSE))=TRUE,"","X"))</f>
        <v/>
      </c>
      <c r="F58" s="10" t="str">
        <f>IF($B$4="Afdeling",IF(ISERROR(VLOOKUP(CONCATENATE($A58,$F$6,$B$3),Auditinvoer!$A:$A,1,FALSE))=TRUE,"","X"),IF(ISERROR(VLOOKUP(CONCATENATE($A58,$F$6,$B$3),Auditinvoer!$B:$B,1,FALSE))=TRUE,"","X"))</f>
        <v/>
      </c>
      <c r="G58" s="10" t="str">
        <f>IF($B$4="Afdeling",IF(ISERROR(VLOOKUP(CONCATENATE($A58,$G$6,$B$3),Auditinvoer!$A:$A,1,FALSE))=TRUE,"","X"),IF(ISERROR(VLOOKUP(CONCATENATE($A58,$G$6,$B$3),Auditinvoer!$B:$B,1,FALSE))=TRUE,"","X"))</f>
        <v/>
      </c>
      <c r="H58" s="10" t="str">
        <f>IF($B$4="Afdeling",IF(ISERROR(VLOOKUP(CONCATENATE($A58,$H$6,$B$3),Auditinvoer!$A:$A,1,FALSE))=TRUE,"","X"),IF(ISERROR(VLOOKUP(CONCATENATE($A58,$H$6,$B$3),Auditinvoer!$B:$B,1,FALSE))=TRUE,"","X"))</f>
        <v/>
      </c>
      <c r="I58" s="10" t="str">
        <f>IF($B$4="Afdeling",IF(ISERROR(VLOOKUP(CONCATENATE($A58,$I$6,$B$3),Auditinvoer!$A:$A,1,FALSE))=TRUE,"","X"),IF(ISERROR(VLOOKUP(CONCATENATE($A58,$I$6,$B$3),Auditinvoer!$B:$B,1,FALSE))=TRUE,"","X"))</f>
        <v/>
      </c>
      <c r="J58" s="10" t="str">
        <f>IF($B$4="Afdeling",IF(ISERROR(VLOOKUP(CONCATENATE($A58,$J$6,$B$3),Auditinvoer!$A:$A,1,FALSE))=TRUE,"","X"),IF(ISERROR(VLOOKUP(CONCATENATE($A58,$J$6,$B$3),Auditinvoer!$B:$B,1,FALSE))=TRUE,"","X"))</f>
        <v/>
      </c>
      <c r="K58" s="10" t="str">
        <f>IF($B$4="Afdeling",IF(ISERROR(VLOOKUP(CONCATENATE($A58,$K$6,$B$3),Auditinvoer!$A:$A,1,FALSE))=TRUE,"","X"),IF(ISERROR(VLOOKUP(CONCATENATE($A58,$K$6,$B$3),Auditinvoer!$B:$B,1,FALSE))=TRUE,"","X"))</f>
        <v/>
      </c>
      <c r="L58" s="10" t="str">
        <f>IF($B$4="Afdeling",IF(ISERROR(VLOOKUP(CONCATENATE($A58,$L$6,$B$3),Auditinvoer!$A:$A,1,FALSE))=TRUE,"","X"),IF(ISERROR(VLOOKUP(CONCATENATE($A58,$L$6,$B$3),Auditinvoer!$B:$B,1,FALSE))=TRUE,"","X"))</f>
        <v/>
      </c>
      <c r="M58" s="11" t="str">
        <f>IF($B$4="Afdeling",IF(ISERROR(VLOOKUP(CONCATENATE($A58,$M$6,$B$3),Auditinvoer!$A:$A,1,FALSE))=TRUE,"","X"),IF(ISERROR(VLOOKUP(CONCATENATE($A58,$M$6,$B$3),Auditinvoer!$B:$B,1,FALSE))=TRUE,"","X"))</f>
        <v/>
      </c>
    </row>
    <row r="59" spans="1:13" x14ac:dyDescent="0.3">
      <c r="A59" s="72">
        <f>IF($B$4="Afdeling",Afdelingen!A55,'Thema''s Normen Processen'!A55)</f>
        <v>0</v>
      </c>
      <c r="B59" s="9" t="str">
        <f>IF($B$4="Afdeling",IF(ISERROR(VLOOKUP(CONCATENATE($A59,$B$6,$B$3),Auditinvoer!$A:$A,1,FALSE))=TRUE,"","X"),IF(ISERROR(VLOOKUP(CONCATENATE($A59,$B$6,$B$3),Auditinvoer!$B:$B,1,FALSE))=TRUE,"","X"))</f>
        <v/>
      </c>
      <c r="C59" s="10" t="str">
        <f>IF($B$4="Afdeling",IF(ISERROR(VLOOKUP(CONCATENATE($A59,$C$6,$B$3),Auditinvoer!$A:$A,1,FALSE))=TRUE,"","X"),IF(ISERROR(VLOOKUP(CONCATENATE($A59,$C$6,$B$3),Auditinvoer!$B:$B,1,FALSE))=TRUE,"","X"))</f>
        <v/>
      </c>
      <c r="D59" s="10" t="str">
        <f>IF($B$4="Afdeling",IF(ISERROR(VLOOKUP(CONCATENATE($A59,$D$6,$B$3),Auditinvoer!$A:$A,1,FALSE))=TRUE,"","X"),IF(ISERROR(VLOOKUP(CONCATENATE($A59,$D$6,$B$3),Auditinvoer!$B:$B,1,FALSE))=TRUE,"","X"))</f>
        <v/>
      </c>
      <c r="E59" s="10" t="str">
        <f>IF($B$4="Afdeling",IF(ISERROR(VLOOKUP(CONCATENATE($A59,$E$6,$B$3),Auditinvoer!$A:$A,1,FALSE))=TRUE,"","X"),IF(ISERROR(VLOOKUP(CONCATENATE($A59,$E$6,$B$3),Auditinvoer!$B:$B,1,FALSE))=TRUE,"","X"))</f>
        <v/>
      </c>
      <c r="F59" s="10" t="str">
        <f>IF($B$4="Afdeling",IF(ISERROR(VLOOKUP(CONCATENATE($A59,$F$6,$B$3),Auditinvoer!$A:$A,1,FALSE))=TRUE,"","X"),IF(ISERROR(VLOOKUP(CONCATENATE($A59,$F$6,$B$3),Auditinvoer!$B:$B,1,FALSE))=TRUE,"","X"))</f>
        <v/>
      </c>
      <c r="G59" s="10" t="str">
        <f>IF($B$4="Afdeling",IF(ISERROR(VLOOKUP(CONCATENATE($A59,$G$6,$B$3),Auditinvoer!$A:$A,1,FALSE))=TRUE,"","X"),IF(ISERROR(VLOOKUP(CONCATENATE($A59,$G$6,$B$3),Auditinvoer!$B:$B,1,FALSE))=TRUE,"","X"))</f>
        <v/>
      </c>
      <c r="H59" s="10" t="str">
        <f>IF($B$4="Afdeling",IF(ISERROR(VLOOKUP(CONCATENATE($A59,$H$6,$B$3),Auditinvoer!$A:$A,1,FALSE))=TRUE,"","X"),IF(ISERROR(VLOOKUP(CONCATENATE($A59,$H$6,$B$3),Auditinvoer!$B:$B,1,FALSE))=TRUE,"","X"))</f>
        <v/>
      </c>
      <c r="I59" s="10" t="str">
        <f>IF($B$4="Afdeling",IF(ISERROR(VLOOKUP(CONCATENATE($A59,$I$6,$B$3),Auditinvoer!$A:$A,1,FALSE))=TRUE,"","X"),IF(ISERROR(VLOOKUP(CONCATENATE($A59,$I$6,$B$3),Auditinvoer!$B:$B,1,FALSE))=TRUE,"","X"))</f>
        <v/>
      </c>
      <c r="J59" s="10" t="str">
        <f>IF($B$4="Afdeling",IF(ISERROR(VLOOKUP(CONCATENATE($A59,$J$6,$B$3),Auditinvoer!$A:$A,1,FALSE))=TRUE,"","X"),IF(ISERROR(VLOOKUP(CONCATENATE($A59,$J$6,$B$3),Auditinvoer!$B:$B,1,FALSE))=TRUE,"","X"))</f>
        <v/>
      </c>
      <c r="K59" s="10" t="str">
        <f>IF($B$4="Afdeling",IF(ISERROR(VLOOKUP(CONCATENATE($A59,$K$6,$B$3),Auditinvoer!$A:$A,1,FALSE))=TRUE,"","X"),IF(ISERROR(VLOOKUP(CONCATENATE($A59,$K$6,$B$3),Auditinvoer!$B:$B,1,FALSE))=TRUE,"","X"))</f>
        <v/>
      </c>
      <c r="L59" s="10" t="str">
        <f>IF($B$4="Afdeling",IF(ISERROR(VLOOKUP(CONCATENATE($A59,$L$6,$B$3),Auditinvoer!$A:$A,1,FALSE))=TRUE,"","X"),IF(ISERROR(VLOOKUP(CONCATENATE($A59,$L$6,$B$3),Auditinvoer!$B:$B,1,FALSE))=TRUE,"","X"))</f>
        <v/>
      </c>
      <c r="M59" s="11" t="str">
        <f>IF($B$4="Afdeling",IF(ISERROR(VLOOKUP(CONCATENATE($A59,$M$6,$B$3),Auditinvoer!$A:$A,1,FALSE))=TRUE,"","X"),IF(ISERROR(VLOOKUP(CONCATENATE($A59,$M$6,$B$3),Auditinvoer!$B:$B,1,FALSE))=TRUE,"","X"))</f>
        <v/>
      </c>
    </row>
    <row r="60" spans="1:13" x14ac:dyDescent="0.3">
      <c r="A60" s="72">
        <f>IF($B$4="Afdeling",Afdelingen!A56,'Thema''s Normen Processen'!A56)</f>
        <v>0</v>
      </c>
      <c r="B60" s="9" t="str">
        <f>IF($B$4="Afdeling",IF(ISERROR(VLOOKUP(CONCATENATE($A60,$B$6,$B$3),Auditinvoer!$A:$A,1,FALSE))=TRUE,"","X"),IF(ISERROR(VLOOKUP(CONCATENATE($A60,$B$6,$B$3),Auditinvoer!$B:$B,1,FALSE))=TRUE,"","X"))</f>
        <v/>
      </c>
      <c r="C60" s="10" t="str">
        <f>IF($B$4="Afdeling",IF(ISERROR(VLOOKUP(CONCATENATE($A60,$C$6,$B$3),Auditinvoer!$A:$A,1,FALSE))=TRUE,"","X"),IF(ISERROR(VLOOKUP(CONCATENATE($A60,$C$6,$B$3),Auditinvoer!$B:$B,1,FALSE))=TRUE,"","X"))</f>
        <v/>
      </c>
      <c r="D60" s="10" t="str">
        <f>IF($B$4="Afdeling",IF(ISERROR(VLOOKUP(CONCATENATE($A60,$D$6,$B$3),Auditinvoer!$A:$A,1,FALSE))=TRUE,"","X"),IF(ISERROR(VLOOKUP(CONCATENATE($A60,$D$6,$B$3),Auditinvoer!$B:$B,1,FALSE))=TRUE,"","X"))</f>
        <v/>
      </c>
      <c r="E60" s="10" t="str">
        <f>IF($B$4="Afdeling",IF(ISERROR(VLOOKUP(CONCATENATE($A60,$E$6,$B$3),Auditinvoer!$A:$A,1,FALSE))=TRUE,"","X"),IF(ISERROR(VLOOKUP(CONCATENATE($A60,$E$6,$B$3),Auditinvoer!$B:$B,1,FALSE))=TRUE,"","X"))</f>
        <v/>
      </c>
      <c r="F60" s="10" t="str">
        <f>IF($B$4="Afdeling",IF(ISERROR(VLOOKUP(CONCATENATE($A60,$F$6,$B$3),Auditinvoer!$A:$A,1,FALSE))=TRUE,"","X"),IF(ISERROR(VLOOKUP(CONCATENATE($A60,$F$6,$B$3),Auditinvoer!$B:$B,1,FALSE))=TRUE,"","X"))</f>
        <v/>
      </c>
      <c r="G60" s="10" t="str">
        <f>IF($B$4="Afdeling",IF(ISERROR(VLOOKUP(CONCATENATE($A60,$G$6,$B$3),Auditinvoer!$A:$A,1,FALSE))=TRUE,"","X"),IF(ISERROR(VLOOKUP(CONCATENATE($A60,$G$6,$B$3),Auditinvoer!$B:$B,1,FALSE))=TRUE,"","X"))</f>
        <v/>
      </c>
      <c r="H60" s="10" t="str">
        <f>IF($B$4="Afdeling",IF(ISERROR(VLOOKUP(CONCATENATE($A60,$H$6,$B$3),Auditinvoer!$A:$A,1,FALSE))=TRUE,"","X"),IF(ISERROR(VLOOKUP(CONCATENATE($A60,$H$6,$B$3),Auditinvoer!$B:$B,1,FALSE))=TRUE,"","X"))</f>
        <v/>
      </c>
      <c r="I60" s="10" t="str">
        <f>IF($B$4="Afdeling",IF(ISERROR(VLOOKUP(CONCATENATE($A60,$I$6,$B$3),Auditinvoer!$A:$A,1,FALSE))=TRUE,"","X"),IF(ISERROR(VLOOKUP(CONCATENATE($A60,$I$6,$B$3),Auditinvoer!$B:$B,1,FALSE))=TRUE,"","X"))</f>
        <v/>
      </c>
      <c r="J60" s="10" t="str">
        <f>IF($B$4="Afdeling",IF(ISERROR(VLOOKUP(CONCATENATE($A60,$J$6,$B$3),Auditinvoer!$A:$A,1,FALSE))=TRUE,"","X"),IF(ISERROR(VLOOKUP(CONCATENATE($A60,$J$6,$B$3),Auditinvoer!$B:$B,1,FALSE))=TRUE,"","X"))</f>
        <v/>
      </c>
      <c r="K60" s="10" t="str">
        <f>IF($B$4="Afdeling",IF(ISERROR(VLOOKUP(CONCATENATE($A60,$K$6,$B$3),Auditinvoer!$A:$A,1,FALSE))=TRUE,"","X"),IF(ISERROR(VLOOKUP(CONCATENATE($A60,$K$6,$B$3),Auditinvoer!$B:$B,1,FALSE))=TRUE,"","X"))</f>
        <v/>
      </c>
      <c r="L60" s="10" t="str">
        <f>IF($B$4="Afdeling",IF(ISERROR(VLOOKUP(CONCATENATE($A60,$L$6,$B$3),Auditinvoer!$A:$A,1,FALSE))=TRUE,"","X"),IF(ISERROR(VLOOKUP(CONCATENATE($A60,$L$6,$B$3),Auditinvoer!$B:$B,1,FALSE))=TRUE,"","X"))</f>
        <v/>
      </c>
      <c r="M60" s="11" t="str">
        <f>IF($B$4="Afdeling",IF(ISERROR(VLOOKUP(CONCATENATE($A60,$M$6,$B$3),Auditinvoer!$A:$A,1,FALSE))=TRUE,"","X"),IF(ISERROR(VLOOKUP(CONCATENATE($A60,$M$6,$B$3),Auditinvoer!$B:$B,1,FALSE))=TRUE,"","X"))</f>
        <v/>
      </c>
    </row>
    <row r="61" spans="1:13" x14ac:dyDescent="0.3">
      <c r="A61" s="72">
        <f>IF($B$4="Afdeling",Afdelingen!A57,'Thema''s Normen Processen'!A57)</f>
        <v>0</v>
      </c>
      <c r="B61" s="9" t="str">
        <f>IF($B$4="Afdeling",IF(ISERROR(VLOOKUP(CONCATENATE($A61,$B$6,$B$3),Auditinvoer!$A:$A,1,FALSE))=TRUE,"","X"),IF(ISERROR(VLOOKUP(CONCATENATE($A61,$B$6,$B$3),Auditinvoer!$B:$B,1,FALSE))=TRUE,"","X"))</f>
        <v/>
      </c>
      <c r="C61" s="10" t="str">
        <f>IF($B$4="Afdeling",IF(ISERROR(VLOOKUP(CONCATENATE($A61,$C$6,$B$3),Auditinvoer!$A:$A,1,FALSE))=TRUE,"","X"),IF(ISERROR(VLOOKUP(CONCATENATE($A61,$C$6,$B$3),Auditinvoer!$B:$B,1,FALSE))=TRUE,"","X"))</f>
        <v/>
      </c>
      <c r="D61" s="10" t="str">
        <f>IF($B$4="Afdeling",IF(ISERROR(VLOOKUP(CONCATENATE($A61,$D$6,$B$3),Auditinvoer!$A:$A,1,FALSE))=TRUE,"","X"),IF(ISERROR(VLOOKUP(CONCATENATE($A61,$D$6,$B$3),Auditinvoer!$B:$B,1,FALSE))=TRUE,"","X"))</f>
        <v/>
      </c>
      <c r="E61" s="10" t="str">
        <f>IF($B$4="Afdeling",IF(ISERROR(VLOOKUP(CONCATENATE($A61,$E$6,$B$3),Auditinvoer!$A:$A,1,FALSE))=TRUE,"","X"),IF(ISERROR(VLOOKUP(CONCATENATE($A61,$E$6,$B$3),Auditinvoer!$B:$B,1,FALSE))=TRUE,"","X"))</f>
        <v/>
      </c>
      <c r="F61" s="10" t="str">
        <f>IF($B$4="Afdeling",IF(ISERROR(VLOOKUP(CONCATENATE($A61,$F$6,$B$3),Auditinvoer!$A:$A,1,FALSE))=TRUE,"","X"),IF(ISERROR(VLOOKUP(CONCATENATE($A61,$F$6,$B$3),Auditinvoer!$B:$B,1,FALSE))=TRUE,"","X"))</f>
        <v/>
      </c>
      <c r="G61" s="10" t="str">
        <f>IF($B$4="Afdeling",IF(ISERROR(VLOOKUP(CONCATENATE($A61,$G$6,$B$3),Auditinvoer!$A:$A,1,FALSE))=TRUE,"","X"),IF(ISERROR(VLOOKUP(CONCATENATE($A61,$G$6,$B$3),Auditinvoer!$B:$B,1,FALSE))=TRUE,"","X"))</f>
        <v/>
      </c>
      <c r="H61" s="10" t="str">
        <f>IF($B$4="Afdeling",IF(ISERROR(VLOOKUP(CONCATENATE($A61,$H$6,$B$3),Auditinvoer!$A:$A,1,FALSE))=TRUE,"","X"),IF(ISERROR(VLOOKUP(CONCATENATE($A61,$H$6,$B$3),Auditinvoer!$B:$B,1,FALSE))=TRUE,"","X"))</f>
        <v/>
      </c>
      <c r="I61" s="10" t="str">
        <f>IF($B$4="Afdeling",IF(ISERROR(VLOOKUP(CONCATENATE($A61,$I$6,$B$3),Auditinvoer!$A:$A,1,FALSE))=TRUE,"","X"),IF(ISERROR(VLOOKUP(CONCATENATE($A61,$I$6,$B$3),Auditinvoer!$B:$B,1,FALSE))=TRUE,"","X"))</f>
        <v/>
      </c>
      <c r="J61" s="10" t="str">
        <f>IF($B$4="Afdeling",IF(ISERROR(VLOOKUP(CONCATENATE($A61,$J$6,$B$3),Auditinvoer!$A:$A,1,FALSE))=TRUE,"","X"),IF(ISERROR(VLOOKUP(CONCATENATE($A61,$J$6,$B$3),Auditinvoer!$B:$B,1,FALSE))=TRUE,"","X"))</f>
        <v/>
      </c>
      <c r="K61" s="10" t="str">
        <f>IF($B$4="Afdeling",IF(ISERROR(VLOOKUP(CONCATENATE($A61,$K$6,$B$3),Auditinvoer!$A:$A,1,FALSE))=TRUE,"","X"),IF(ISERROR(VLOOKUP(CONCATENATE($A61,$K$6,$B$3),Auditinvoer!$B:$B,1,FALSE))=TRUE,"","X"))</f>
        <v/>
      </c>
      <c r="L61" s="10" t="str">
        <f>IF($B$4="Afdeling",IF(ISERROR(VLOOKUP(CONCATENATE($A61,$L$6,$B$3),Auditinvoer!$A:$A,1,FALSE))=TRUE,"","X"),IF(ISERROR(VLOOKUP(CONCATENATE($A61,$L$6,$B$3),Auditinvoer!$B:$B,1,FALSE))=TRUE,"","X"))</f>
        <v/>
      </c>
      <c r="M61" s="11" t="str">
        <f>IF($B$4="Afdeling",IF(ISERROR(VLOOKUP(CONCATENATE($A61,$M$6,$B$3),Auditinvoer!$A:$A,1,FALSE))=TRUE,"","X"),IF(ISERROR(VLOOKUP(CONCATENATE($A61,$M$6,$B$3),Auditinvoer!$B:$B,1,FALSE))=TRUE,"","X"))</f>
        <v/>
      </c>
    </row>
    <row r="62" spans="1:13" x14ac:dyDescent="0.3">
      <c r="A62" s="72">
        <f>IF($B$4="Afdeling",Afdelingen!A58,'Thema''s Normen Processen'!A58)</f>
        <v>0</v>
      </c>
      <c r="B62" s="9" t="str">
        <f>IF($B$4="Afdeling",IF(ISERROR(VLOOKUP(CONCATENATE($A62,$B$6,$B$3),Auditinvoer!$A:$A,1,FALSE))=TRUE,"","X"),IF(ISERROR(VLOOKUP(CONCATENATE($A62,$B$6,$B$3),Auditinvoer!$B:$B,1,FALSE))=TRUE,"","X"))</f>
        <v/>
      </c>
      <c r="C62" s="10" t="str">
        <f>IF($B$4="Afdeling",IF(ISERROR(VLOOKUP(CONCATENATE($A62,$C$6,$B$3),Auditinvoer!$A:$A,1,FALSE))=TRUE,"","X"),IF(ISERROR(VLOOKUP(CONCATENATE($A62,$C$6,$B$3),Auditinvoer!$B:$B,1,FALSE))=TRUE,"","X"))</f>
        <v/>
      </c>
      <c r="D62" s="10" t="str">
        <f>IF($B$4="Afdeling",IF(ISERROR(VLOOKUP(CONCATENATE($A62,$D$6,$B$3),Auditinvoer!$A:$A,1,FALSE))=TRUE,"","X"),IF(ISERROR(VLOOKUP(CONCATENATE($A62,$D$6,$B$3),Auditinvoer!$B:$B,1,FALSE))=TRUE,"","X"))</f>
        <v/>
      </c>
      <c r="E62" s="10" t="str">
        <f>IF($B$4="Afdeling",IF(ISERROR(VLOOKUP(CONCATENATE($A62,$E$6,$B$3),Auditinvoer!$A:$A,1,FALSE))=TRUE,"","X"),IF(ISERROR(VLOOKUP(CONCATENATE($A62,$E$6,$B$3),Auditinvoer!$B:$B,1,FALSE))=TRUE,"","X"))</f>
        <v/>
      </c>
      <c r="F62" s="10" t="str">
        <f>IF($B$4="Afdeling",IF(ISERROR(VLOOKUP(CONCATENATE($A62,$F$6,$B$3),Auditinvoer!$A:$A,1,FALSE))=TRUE,"","X"),IF(ISERROR(VLOOKUP(CONCATENATE($A62,$F$6,$B$3),Auditinvoer!$B:$B,1,FALSE))=TRUE,"","X"))</f>
        <v/>
      </c>
      <c r="G62" s="10" t="str">
        <f>IF($B$4="Afdeling",IF(ISERROR(VLOOKUP(CONCATENATE($A62,$G$6,$B$3),Auditinvoer!$A:$A,1,FALSE))=TRUE,"","X"),IF(ISERROR(VLOOKUP(CONCATENATE($A62,$G$6,$B$3),Auditinvoer!$B:$B,1,FALSE))=TRUE,"","X"))</f>
        <v/>
      </c>
      <c r="H62" s="10" t="str">
        <f>IF($B$4="Afdeling",IF(ISERROR(VLOOKUP(CONCATENATE($A62,$H$6,$B$3),Auditinvoer!$A:$A,1,FALSE))=TRUE,"","X"),IF(ISERROR(VLOOKUP(CONCATENATE($A62,$H$6,$B$3),Auditinvoer!$B:$B,1,FALSE))=TRUE,"","X"))</f>
        <v/>
      </c>
      <c r="I62" s="10" t="str">
        <f>IF($B$4="Afdeling",IF(ISERROR(VLOOKUP(CONCATENATE($A62,$I$6,$B$3),Auditinvoer!$A:$A,1,FALSE))=TRUE,"","X"),IF(ISERROR(VLOOKUP(CONCATENATE($A62,$I$6,$B$3),Auditinvoer!$B:$B,1,FALSE))=TRUE,"","X"))</f>
        <v/>
      </c>
      <c r="J62" s="10" t="str">
        <f>IF($B$4="Afdeling",IF(ISERROR(VLOOKUP(CONCATENATE($A62,$J$6,$B$3),Auditinvoer!$A:$A,1,FALSE))=TRUE,"","X"),IF(ISERROR(VLOOKUP(CONCATENATE($A62,$J$6,$B$3),Auditinvoer!$B:$B,1,FALSE))=TRUE,"","X"))</f>
        <v/>
      </c>
      <c r="K62" s="10" t="str">
        <f>IF($B$4="Afdeling",IF(ISERROR(VLOOKUP(CONCATENATE($A62,$K$6,$B$3),Auditinvoer!$A:$A,1,FALSE))=TRUE,"","X"),IF(ISERROR(VLOOKUP(CONCATENATE($A62,$K$6,$B$3),Auditinvoer!$B:$B,1,FALSE))=TRUE,"","X"))</f>
        <v/>
      </c>
      <c r="L62" s="10" t="str">
        <f>IF($B$4="Afdeling",IF(ISERROR(VLOOKUP(CONCATENATE($A62,$L$6,$B$3),Auditinvoer!$A:$A,1,FALSE))=TRUE,"","X"),IF(ISERROR(VLOOKUP(CONCATENATE($A62,$L$6,$B$3),Auditinvoer!$B:$B,1,FALSE))=TRUE,"","X"))</f>
        <v/>
      </c>
      <c r="M62" s="11" t="str">
        <f>IF($B$4="Afdeling",IF(ISERROR(VLOOKUP(CONCATENATE($A62,$M$6,$B$3),Auditinvoer!$A:$A,1,FALSE))=TRUE,"","X"),IF(ISERROR(VLOOKUP(CONCATENATE($A62,$M$6,$B$3),Auditinvoer!$B:$B,1,FALSE))=TRUE,"","X"))</f>
        <v/>
      </c>
    </row>
    <row r="63" spans="1:13" x14ac:dyDescent="0.3">
      <c r="A63" s="72">
        <f>IF($B$4="Afdeling",Afdelingen!A59,'Thema''s Normen Processen'!A59)</f>
        <v>0</v>
      </c>
      <c r="B63" s="9" t="str">
        <f>IF($B$4="Afdeling",IF(ISERROR(VLOOKUP(CONCATENATE($A63,$B$6,$B$3),Auditinvoer!$A:$A,1,FALSE))=TRUE,"","X"),IF(ISERROR(VLOOKUP(CONCATENATE($A63,$B$6,$B$3),Auditinvoer!$B:$B,1,FALSE))=TRUE,"","X"))</f>
        <v/>
      </c>
      <c r="C63" s="10" t="str">
        <f>IF($B$4="Afdeling",IF(ISERROR(VLOOKUP(CONCATENATE($A63,$C$6,$B$3),Auditinvoer!$A:$A,1,FALSE))=TRUE,"","X"),IF(ISERROR(VLOOKUP(CONCATENATE($A63,$C$6,$B$3),Auditinvoer!$B:$B,1,FALSE))=TRUE,"","X"))</f>
        <v/>
      </c>
      <c r="D63" s="10" t="str">
        <f>IF($B$4="Afdeling",IF(ISERROR(VLOOKUP(CONCATENATE($A63,$D$6,$B$3),Auditinvoer!$A:$A,1,FALSE))=TRUE,"","X"),IF(ISERROR(VLOOKUP(CONCATENATE($A63,$D$6,$B$3),Auditinvoer!$B:$B,1,FALSE))=TRUE,"","X"))</f>
        <v/>
      </c>
      <c r="E63" s="10" t="str">
        <f>IF($B$4="Afdeling",IF(ISERROR(VLOOKUP(CONCATENATE($A63,$E$6,$B$3),Auditinvoer!$A:$A,1,FALSE))=TRUE,"","X"),IF(ISERROR(VLOOKUP(CONCATENATE($A63,$E$6,$B$3),Auditinvoer!$B:$B,1,FALSE))=TRUE,"","X"))</f>
        <v/>
      </c>
      <c r="F63" s="10" t="str">
        <f>IF($B$4="Afdeling",IF(ISERROR(VLOOKUP(CONCATENATE($A63,$F$6,$B$3),Auditinvoer!$A:$A,1,FALSE))=TRUE,"","X"),IF(ISERROR(VLOOKUP(CONCATENATE($A63,$F$6,$B$3),Auditinvoer!$B:$B,1,FALSE))=TRUE,"","X"))</f>
        <v/>
      </c>
      <c r="G63" s="10" t="str">
        <f>IF($B$4="Afdeling",IF(ISERROR(VLOOKUP(CONCATENATE($A63,$G$6,$B$3),Auditinvoer!$A:$A,1,FALSE))=TRUE,"","X"),IF(ISERROR(VLOOKUP(CONCATENATE($A63,$G$6,$B$3),Auditinvoer!$B:$B,1,FALSE))=TRUE,"","X"))</f>
        <v/>
      </c>
      <c r="H63" s="10" t="str">
        <f>IF($B$4="Afdeling",IF(ISERROR(VLOOKUP(CONCATENATE($A63,$H$6,$B$3),Auditinvoer!$A:$A,1,FALSE))=TRUE,"","X"),IF(ISERROR(VLOOKUP(CONCATENATE($A63,$H$6,$B$3),Auditinvoer!$B:$B,1,FALSE))=TRUE,"","X"))</f>
        <v/>
      </c>
      <c r="I63" s="10" t="str">
        <f>IF($B$4="Afdeling",IF(ISERROR(VLOOKUP(CONCATENATE($A63,$I$6,$B$3),Auditinvoer!$A:$A,1,FALSE))=TRUE,"","X"),IF(ISERROR(VLOOKUP(CONCATENATE($A63,$I$6,$B$3),Auditinvoer!$B:$B,1,FALSE))=TRUE,"","X"))</f>
        <v/>
      </c>
      <c r="J63" s="10" t="str">
        <f>IF($B$4="Afdeling",IF(ISERROR(VLOOKUP(CONCATENATE($A63,$J$6,$B$3),Auditinvoer!$A:$A,1,FALSE))=TRUE,"","X"),IF(ISERROR(VLOOKUP(CONCATENATE($A63,$J$6,$B$3),Auditinvoer!$B:$B,1,FALSE))=TRUE,"","X"))</f>
        <v/>
      </c>
      <c r="K63" s="10" t="str">
        <f>IF($B$4="Afdeling",IF(ISERROR(VLOOKUP(CONCATENATE($A63,$K$6,$B$3),Auditinvoer!$A:$A,1,FALSE))=TRUE,"","X"),IF(ISERROR(VLOOKUP(CONCATENATE($A63,$K$6,$B$3),Auditinvoer!$B:$B,1,FALSE))=TRUE,"","X"))</f>
        <v/>
      </c>
      <c r="L63" s="10" t="str">
        <f>IF($B$4="Afdeling",IF(ISERROR(VLOOKUP(CONCATENATE($A63,$L$6,$B$3),Auditinvoer!$A:$A,1,FALSE))=TRUE,"","X"),IF(ISERROR(VLOOKUP(CONCATENATE($A63,$L$6,$B$3),Auditinvoer!$B:$B,1,FALSE))=TRUE,"","X"))</f>
        <v/>
      </c>
      <c r="M63" s="11" t="str">
        <f>IF($B$4="Afdeling",IF(ISERROR(VLOOKUP(CONCATENATE($A63,$M$6,$B$3),Auditinvoer!$A:$A,1,FALSE))=TRUE,"","X"),IF(ISERROR(VLOOKUP(CONCATENATE($A63,$M$6,$B$3),Auditinvoer!$B:$B,1,FALSE))=TRUE,"","X"))</f>
        <v/>
      </c>
    </row>
    <row r="64" spans="1:13" x14ac:dyDescent="0.3">
      <c r="A64" s="72">
        <f>IF($B$4="Afdeling",Afdelingen!A60,'Thema''s Normen Processen'!A60)</f>
        <v>0</v>
      </c>
      <c r="B64" s="9" t="str">
        <f>IF($B$4="Afdeling",IF(ISERROR(VLOOKUP(CONCATENATE($A64,$B$6,$B$3),Auditinvoer!$A:$A,1,FALSE))=TRUE,"","X"),IF(ISERROR(VLOOKUP(CONCATENATE($A64,$B$6,$B$3),Auditinvoer!$B:$B,1,FALSE))=TRUE,"","X"))</f>
        <v/>
      </c>
      <c r="C64" s="10" t="str">
        <f>IF($B$4="Afdeling",IF(ISERROR(VLOOKUP(CONCATENATE($A64,$C$6,$B$3),Auditinvoer!$A:$A,1,FALSE))=TRUE,"","X"),IF(ISERROR(VLOOKUP(CONCATENATE($A64,$C$6,$B$3),Auditinvoer!$B:$B,1,FALSE))=TRUE,"","X"))</f>
        <v/>
      </c>
      <c r="D64" s="10" t="str">
        <f>IF($B$4="Afdeling",IF(ISERROR(VLOOKUP(CONCATENATE($A64,$D$6,$B$3),Auditinvoer!$A:$A,1,FALSE))=TRUE,"","X"),IF(ISERROR(VLOOKUP(CONCATENATE($A64,$D$6,$B$3),Auditinvoer!$B:$B,1,FALSE))=TRUE,"","X"))</f>
        <v/>
      </c>
      <c r="E64" s="10" t="str">
        <f>IF($B$4="Afdeling",IF(ISERROR(VLOOKUP(CONCATENATE($A64,$E$6,$B$3),Auditinvoer!$A:$A,1,FALSE))=TRUE,"","X"),IF(ISERROR(VLOOKUP(CONCATENATE($A64,$E$6,$B$3),Auditinvoer!$B:$B,1,FALSE))=TRUE,"","X"))</f>
        <v/>
      </c>
      <c r="F64" s="10" t="str">
        <f>IF($B$4="Afdeling",IF(ISERROR(VLOOKUP(CONCATENATE($A64,$F$6,$B$3),Auditinvoer!$A:$A,1,FALSE))=TRUE,"","X"),IF(ISERROR(VLOOKUP(CONCATENATE($A64,$F$6,$B$3),Auditinvoer!$B:$B,1,FALSE))=TRUE,"","X"))</f>
        <v/>
      </c>
      <c r="G64" s="10" t="str">
        <f>IF($B$4="Afdeling",IF(ISERROR(VLOOKUP(CONCATENATE($A64,$G$6,$B$3),Auditinvoer!$A:$A,1,FALSE))=TRUE,"","X"),IF(ISERROR(VLOOKUP(CONCATENATE($A64,$G$6,$B$3),Auditinvoer!$B:$B,1,FALSE))=TRUE,"","X"))</f>
        <v/>
      </c>
      <c r="H64" s="10" t="str">
        <f>IF($B$4="Afdeling",IF(ISERROR(VLOOKUP(CONCATENATE($A64,$H$6,$B$3),Auditinvoer!$A:$A,1,FALSE))=TRUE,"","X"),IF(ISERROR(VLOOKUP(CONCATENATE($A64,$H$6,$B$3),Auditinvoer!$B:$B,1,FALSE))=TRUE,"","X"))</f>
        <v/>
      </c>
      <c r="I64" s="10" t="str">
        <f>IF($B$4="Afdeling",IF(ISERROR(VLOOKUP(CONCATENATE($A64,$I$6,$B$3),Auditinvoer!$A:$A,1,FALSE))=TRUE,"","X"),IF(ISERROR(VLOOKUP(CONCATENATE($A64,$I$6,$B$3),Auditinvoer!$B:$B,1,FALSE))=TRUE,"","X"))</f>
        <v/>
      </c>
      <c r="J64" s="10" t="str">
        <f>IF($B$4="Afdeling",IF(ISERROR(VLOOKUP(CONCATENATE($A64,$J$6,$B$3),Auditinvoer!$A:$A,1,FALSE))=TRUE,"","X"),IF(ISERROR(VLOOKUP(CONCATENATE($A64,$J$6,$B$3),Auditinvoer!$B:$B,1,FALSE))=TRUE,"","X"))</f>
        <v/>
      </c>
      <c r="K64" s="10" t="str">
        <f>IF($B$4="Afdeling",IF(ISERROR(VLOOKUP(CONCATENATE($A64,$K$6,$B$3),Auditinvoer!$A:$A,1,FALSE))=TRUE,"","X"),IF(ISERROR(VLOOKUP(CONCATENATE($A64,$K$6,$B$3),Auditinvoer!$B:$B,1,FALSE))=TRUE,"","X"))</f>
        <v/>
      </c>
      <c r="L64" s="10" t="str">
        <f>IF($B$4="Afdeling",IF(ISERROR(VLOOKUP(CONCATENATE($A64,$L$6,$B$3),Auditinvoer!$A:$A,1,FALSE))=TRUE,"","X"),IF(ISERROR(VLOOKUP(CONCATENATE($A64,$L$6,$B$3),Auditinvoer!$B:$B,1,FALSE))=TRUE,"","X"))</f>
        <v/>
      </c>
      <c r="M64" s="11" t="str">
        <f>IF($B$4="Afdeling",IF(ISERROR(VLOOKUP(CONCATENATE($A64,$M$6,$B$3),Auditinvoer!$A:$A,1,FALSE))=TRUE,"","X"),IF(ISERROR(VLOOKUP(CONCATENATE($A64,$M$6,$B$3),Auditinvoer!$B:$B,1,FALSE))=TRUE,"","X"))</f>
        <v/>
      </c>
    </row>
    <row r="65" spans="1:13" x14ac:dyDescent="0.3">
      <c r="A65" s="72">
        <f>IF($B$4="Afdeling",Afdelingen!A61,'Thema''s Normen Processen'!A61)</f>
        <v>0</v>
      </c>
      <c r="B65" s="9" t="str">
        <f>IF($B$4="Afdeling",IF(ISERROR(VLOOKUP(CONCATENATE($A65,$B$6,$B$3),Auditinvoer!$A:$A,1,FALSE))=TRUE,"","X"),IF(ISERROR(VLOOKUP(CONCATENATE($A65,$B$6,$B$3),Auditinvoer!$B:$B,1,FALSE))=TRUE,"","X"))</f>
        <v/>
      </c>
      <c r="C65" s="10" t="str">
        <f>IF($B$4="Afdeling",IF(ISERROR(VLOOKUP(CONCATENATE($A65,$C$6,$B$3),Auditinvoer!$A:$A,1,FALSE))=TRUE,"","X"),IF(ISERROR(VLOOKUP(CONCATENATE($A65,$C$6,$B$3),Auditinvoer!$B:$B,1,FALSE))=TRUE,"","X"))</f>
        <v/>
      </c>
      <c r="D65" s="10" t="str">
        <f>IF($B$4="Afdeling",IF(ISERROR(VLOOKUP(CONCATENATE($A65,$D$6,$B$3),Auditinvoer!$A:$A,1,FALSE))=TRUE,"","X"),IF(ISERROR(VLOOKUP(CONCATENATE($A65,$D$6,$B$3),Auditinvoer!$B:$B,1,FALSE))=TRUE,"","X"))</f>
        <v/>
      </c>
      <c r="E65" s="10" t="str">
        <f>IF($B$4="Afdeling",IF(ISERROR(VLOOKUP(CONCATENATE($A65,$E$6,$B$3),Auditinvoer!$A:$A,1,FALSE))=TRUE,"","X"),IF(ISERROR(VLOOKUP(CONCATENATE($A65,$E$6,$B$3),Auditinvoer!$B:$B,1,FALSE))=TRUE,"","X"))</f>
        <v/>
      </c>
      <c r="F65" s="10" t="str">
        <f>IF($B$4="Afdeling",IF(ISERROR(VLOOKUP(CONCATENATE($A65,$F$6,$B$3),Auditinvoer!$A:$A,1,FALSE))=TRUE,"","X"),IF(ISERROR(VLOOKUP(CONCATENATE($A65,$F$6,$B$3),Auditinvoer!$B:$B,1,FALSE))=TRUE,"","X"))</f>
        <v/>
      </c>
      <c r="G65" s="10" t="str">
        <f>IF($B$4="Afdeling",IF(ISERROR(VLOOKUP(CONCATENATE($A65,$G$6,$B$3),Auditinvoer!$A:$A,1,FALSE))=TRUE,"","X"),IF(ISERROR(VLOOKUP(CONCATENATE($A65,$G$6,$B$3),Auditinvoer!$B:$B,1,FALSE))=TRUE,"","X"))</f>
        <v/>
      </c>
      <c r="H65" s="10" t="str">
        <f>IF($B$4="Afdeling",IF(ISERROR(VLOOKUP(CONCATENATE($A65,$H$6,$B$3),Auditinvoer!$A:$A,1,FALSE))=TRUE,"","X"),IF(ISERROR(VLOOKUP(CONCATENATE($A65,$H$6,$B$3),Auditinvoer!$B:$B,1,FALSE))=TRUE,"","X"))</f>
        <v/>
      </c>
      <c r="I65" s="10" t="str">
        <f>IF($B$4="Afdeling",IF(ISERROR(VLOOKUP(CONCATENATE($A65,$I$6,$B$3),Auditinvoer!$A:$A,1,FALSE))=TRUE,"","X"),IF(ISERROR(VLOOKUP(CONCATENATE($A65,$I$6,$B$3),Auditinvoer!$B:$B,1,FALSE))=TRUE,"","X"))</f>
        <v/>
      </c>
      <c r="J65" s="10" t="str">
        <f>IF($B$4="Afdeling",IF(ISERROR(VLOOKUP(CONCATENATE($A65,$J$6,$B$3),Auditinvoer!$A:$A,1,FALSE))=TRUE,"","X"),IF(ISERROR(VLOOKUP(CONCATENATE($A65,$J$6,$B$3),Auditinvoer!$B:$B,1,FALSE))=TRUE,"","X"))</f>
        <v/>
      </c>
      <c r="K65" s="10" t="str">
        <f>IF($B$4="Afdeling",IF(ISERROR(VLOOKUP(CONCATENATE($A65,$K$6,$B$3),Auditinvoer!$A:$A,1,FALSE))=TRUE,"","X"),IF(ISERROR(VLOOKUP(CONCATENATE($A65,$K$6,$B$3),Auditinvoer!$B:$B,1,FALSE))=TRUE,"","X"))</f>
        <v/>
      </c>
      <c r="L65" s="10" t="str">
        <f>IF($B$4="Afdeling",IF(ISERROR(VLOOKUP(CONCATENATE($A65,$L$6,$B$3),Auditinvoer!$A:$A,1,FALSE))=TRUE,"","X"),IF(ISERROR(VLOOKUP(CONCATENATE($A65,$L$6,$B$3),Auditinvoer!$B:$B,1,FALSE))=TRUE,"","X"))</f>
        <v/>
      </c>
      <c r="M65" s="11" t="str">
        <f>IF($B$4="Afdeling",IF(ISERROR(VLOOKUP(CONCATENATE($A65,$M$6,$B$3),Auditinvoer!$A:$A,1,FALSE))=TRUE,"","X"),IF(ISERROR(VLOOKUP(CONCATENATE($A65,$M$6,$B$3),Auditinvoer!$B:$B,1,FALSE))=TRUE,"","X"))</f>
        <v/>
      </c>
    </row>
    <row r="66" spans="1:13" x14ac:dyDescent="0.3">
      <c r="A66" s="72">
        <f>IF($B$4="Afdeling",Afdelingen!A62,'Thema''s Normen Processen'!A62)</f>
        <v>0</v>
      </c>
      <c r="B66" s="9" t="str">
        <f>IF($B$4="Afdeling",IF(ISERROR(VLOOKUP(CONCATENATE($A66,$B$6,$B$3),Auditinvoer!$A:$A,1,FALSE))=TRUE,"","X"),IF(ISERROR(VLOOKUP(CONCATENATE($A66,$B$6,$B$3),Auditinvoer!$B:$B,1,FALSE))=TRUE,"","X"))</f>
        <v/>
      </c>
      <c r="C66" s="10" t="str">
        <f>IF($B$4="Afdeling",IF(ISERROR(VLOOKUP(CONCATENATE($A66,$C$6,$B$3),Auditinvoer!$A:$A,1,FALSE))=TRUE,"","X"),IF(ISERROR(VLOOKUP(CONCATENATE($A66,$C$6,$B$3),Auditinvoer!$B:$B,1,FALSE))=TRUE,"","X"))</f>
        <v/>
      </c>
      <c r="D66" s="10" t="str">
        <f>IF($B$4="Afdeling",IF(ISERROR(VLOOKUP(CONCATENATE($A66,$D$6,$B$3),Auditinvoer!$A:$A,1,FALSE))=TRUE,"","X"),IF(ISERROR(VLOOKUP(CONCATENATE($A66,$D$6,$B$3),Auditinvoer!$B:$B,1,FALSE))=TRUE,"","X"))</f>
        <v/>
      </c>
      <c r="E66" s="10" t="str">
        <f>IF($B$4="Afdeling",IF(ISERROR(VLOOKUP(CONCATENATE($A66,$E$6,$B$3),Auditinvoer!$A:$A,1,FALSE))=TRUE,"","X"),IF(ISERROR(VLOOKUP(CONCATENATE($A66,$E$6,$B$3),Auditinvoer!$B:$B,1,FALSE))=TRUE,"","X"))</f>
        <v/>
      </c>
      <c r="F66" s="10" t="str">
        <f>IF($B$4="Afdeling",IF(ISERROR(VLOOKUP(CONCATENATE($A66,$F$6,$B$3),Auditinvoer!$A:$A,1,FALSE))=TRUE,"","X"),IF(ISERROR(VLOOKUP(CONCATENATE($A66,$F$6,$B$3),Auditinvoer!$B:$B,1,FALSE))=TRUE,"","X"))</f>
        <v/>
      </c>
      <c r="G66" s="10" t="str">
        <f>IF($B$4="Afdeling",IF(ISERROR(VLOOKUP(CONCATENATE($A66,$G$6,$B$3),Auditinvoer!$A:$A,1,FALSE))=TRUE,"","X"),IF(ISERROR(VLOOKUP(CONCATENATE($A66,$G$6,$B$3),Auditinvoer!$B:$B,1,FALSE))=TRUE,"","X"))</f>
        <v/>
      </c>
      <c r="H66" s="10" t="str">
        <f>IF($B$4="Afdeling",IF(ISERROR(VLOOKUP(CONCATENATE($A66,$H$6,$B$3),Auditinvoer!$A:$A,1,FALSE))=TRUE,"","X"),IF(ISERROR(VLOOKUP(CONCATENATE($A66,$H$6,$B$3),Auditinvoer!$B:$B,1,FALSE))=TRUE,"","X"))</f>
        <v/>
      </c>
      <c r="I66" s="10" t="str">
        <f>IF($B$4="Afdeling",IF(ISERROR(VLOOKUP(CONCATENATE($A66,$I$6,$B$3),Auditinvoer!$A:$A,1,FALSE))=TRUE,"","X"),IF(ISERROR(VLOOKUP(CONCATENATE($A66,$I$6,$B$3),Auditinvoer!$B:$B,1,FALSE))=TRUE,"","X"))</f>
        <v/>
      </c>
      <c r="J66" s="10" t="str">
        <f>IF($B$4="Afdeling",IF(ISERROR(VLOOKUP(CONCATENATE($A66,$J$6,$B$3),Auditinvoer!$A:$A,1,FALSE))=TRUE,"","X"),IF(ISERROR(VLOOKUP(CONCATENATE($A66,$J$6,$B$3),Auditinvoer!$B:$B,1,FALSE))=TRUE,"","X"))</f>
        <v/>
      </c>
      <c r="K66" s="10" t="str">
        <f>IF($B$4="Afdeling",IF(ISERROR(VLOOKUP(CONCATENATE($A66,$K$6,$B$3),Auditinvoer!$A:$A,1,FALSE))=TRUE,"","X"),IF(ISERROR(VLOOKUP(CONCATENATE($A66,$K$6,$B$3),Auditinvoer!$B:$B,1,FALSE))=TRUE,"","X"))</f>
        <v/>
      </c>
      <c r="L66" s="10" t="str">
        <f>IF($B$4="Afdeling",IF(ISERROR(VLOOKUP(CONCATENATE($A66,$L$6,$B$3),Auditinvoer!$A:$A,1,FALSE))=TRUE,"","X"),IF(ISERROR(VLOOKUP(CONCATENATE($A66,$L$6,$B$3),Auditinvoer!$B:$B,1,FALSE))=TRUE,"","X"))</f>
        <v/>
      </c>
      <c r="M66" s="11" t="str">
        <f>IF($B$4="Afdeling",IF(ISERROR(VLOOKUP(CONCATENATE($A66,$M$6,$B$3),Auditinvoer!$A:$A,1,FALSE))=TRUE,"","X"),IF(ISERROR(VLOOKUP(CONCATENATE($A66,$M$6,$B$3),Auditinvoer!$B:$B,1,FALSE))=TRUE,"","X"))</f>
        <v/>
      </c>
    </row>
    <row r="67" spans="1:13" x14ac:dyDescent="0.3">
      <c r="A67" s="72">
        <f>IF($B$4="Afdeling",Afdelingen!A63,'Thema''s Normen Processen'!A63)</f>
        <v>0</v>
      </c>
      <c r="B67" s="9" t="str">
        <f>IF($B$4="Afdeling",IF(ISERROR(VLOOKUP(CONCATENATE($A67,$B$6,$B$3),Auditinvoer!$A:$A,1,FALSE))=TRUE,"","X"),IF(ISERROR(VLOOKUP(CONCATENATE($A67,$B$6,$B$3),Auditinvoer!$B:$B,1,FALSE))=TRUE,"","X"))</f>
        <v/>
      </c>
      <c r="C67" s="10" t="str">
        <f>IF($B$4="Afdeling",IF(ISERROR(VLOOKUP(CONCATENATE($A67,$C$6,$B$3),Auditinvoer!$A:$A,1,FALSE))=TRUE,"","X"),IF(ISERROR(VLOOKUP(CONCATENATE($A67,$C$6,$B$3),Auditinvoer!$B:$B,1,FALSE))=TRUE,"","X"))</f>
        <v/>
      </c>
      <c r="D67" s="10" t="str">
        <f>IF($B$4="Afdeling",IF(ISERROR(VLOOKUP(CONCATENATE($A67,$D$6,$B$3),Auditinvoer!$A:$A,1,FALSE))=TRUE,"","X"),IF(ISERROR(VLOOKUP(CONCATENATE($A67,$D$6,$B$3),Auditinvoer!$B:$B,1,FALSE))=TRUE,"","X"))</f>
        <v/>
      </c>
      <c r="E67" s="10" t="str">
        <f>IF($B$4="Afdeling",IF(ISERROR(VLOOKUP(CONCATENATE($A67,$E$6,$B$3),Auditinvoer!$A:$A,1,FALSE))=TRUE,"","X"),IF(ISERROR(VLOOKUP(CONCATENATE($A67,$E$6,$B$3),Auditinvoer!$B:$B,1,FALSE))=TRUE,"","X"))</f>
        <v/>
      </c>
      <c r="F67" s="10" t="str">
        <f>IF($B$4="Afdeling",IF(ISERROR(VLOOKUP(CONCATENATE($A67,$F$6,$B$3),Auditinvoer!$A:$A,1,FALSE))=TRUE,"","X"),IF(ISERROR(VLOOKUP(CONCATENATE($A67,$F$6,$B$3),Auditinvoer!$B:$B,1,FALSE))=TRUE,"","X"))</f>
        <v/>
      </c>
      <c r="G67" s="10" t="str">
        <f>IF($B$4="Afdeling",IF(ISERROR(VLOOKUP(CONCATENATE($A67,$G$6,$B$3),Auditinvoer!$A:$A,1,FALSE))=TRUE,"","X"),IF(ISERROR(VLOOKUP(CONCATENATE($A67,$G$6,$B$3),Auditinvoer!$B:$B,1,FALSE))=TRUE,"","X"))</f>
        <v/>
      </c>
      <c r="H67" s="10" t="str">
        <f>IF($B$4="Afdeling",IF(ISERROR(VLOOKUP(CONCATENATE($A67,$H$6,$B$3),Auditinvoer!$A:$A,1,FALSE))=TRUE,"","X"),IF(ISERROR(VLOOKUP(CONCATENATE($A67,$H$6,$B$3),Auditinvoer!$B:$B,1,FALSE))=TRUE,"","X"))</f>
        <v/>
      </c>
      <c r="I67" s="10" t="str">
        <f>IF($B$4="Afdeling",IF(ISERROR(VLOOKUP(CONCATENATE($A67,$I$6,$B$3),Auditinvoer!$A:$A,1,FALSE))=TRUE,"","X"),IF(ISERROR(VLOOKUP(CONCATENATE($A67,$I$6,$B$3),Auditinvoer!$B:$B,1,FALSE))=TRUE,"","X"))</f>
        <v/>
      </c>
      <c r="J67" s="10" t="str">
        <f>IF($B$4="Afdeling",IF(ISERROR(VLOOKUP(CONCATENATE($A67,$J$6,$B$3),Auditinvoer!$A:$A,1,FALSE))=TRUE,"","X"),IF(ISERROR(VLOOKUP(CONCATENATE($A67,$J$6,$B$3),Auditinvoer!$B:$B,1,FALSE))=TRUE,"","X"))</f>
        <v/>
      </c>
      <c r="K67" s="10" t="str">
        <f>IF($B$4="Afdeling",IF(ISERROR(VLOOKUP(CONCATENATE($A67,$K$6,$B$3),Auditinvoer!$A:$A,1,FALSE))=TRUE,"","X"),IF(ISERROR(VLOOKUP(CONCATENATE($A67,$K$6,$B$3),Auditinvoer!$B:$B,1,FALSE))=TRUE,"","X"))</f>
        <v/>
      </c>
      <c r="L67" s="10" t="str">
        <f>IF($B$4="Afdeling",IF(ISERROR(VLOOKUP(CONCATENATE($A67,$L$6,$B$3),Auditinvoer!$A:$A,1,FALSE))=TRUE,"","X"),IF(ISERROR(VLOOKUP(CONCATENATE($A67,$L$6,$B$3),Auditinvoer!$B:$B,1,FALSE))=TRUE,"","X"))</f>
        <v/>
      </c>
      <c r="M67" s="11" t="str">
        <f>IF($B$4="Afdeling",IF(ISERROR(VLOOKUP(CONCATENATE($A67,$M$6,$B$3),Auditinvoer!$A:$A,1,FALSE))=TRUE,"","X"),IF(ISERROR(VLOOKUP(CONCATENATE($A67,$M$6,$B$3),Auditinvoer!$B:$B,1,FALSE))=TRUE,"","X"))</f>
        <v/>
      </c>
    </row>
    <row r="68" spans="1:13" x14ac:dyDescent="0.3">
      <c r="A68" s="72">
        <f>IF($B$4="Afdeling",Afdelingen!A64,'Thema''s Normen Processen'!A64)</f>
        <v>0</v>
      </c>
      <c r="B68" s="9" t="str">
        <f>IF($B$4="Afdeling",IF(ISERROR(VLOOKUP(CONCATENATE($A68,$B$6,$B$3),Auditinvoer!$A:$A,1,FALSE))=TRUE,"","X"),IF(ISERROR(VLOOKUP(CONCATENATE($A68,$B$6,$B$3),Auditinvoer!$B:$B,1,FALSE))=TRUE,"","X"))</f>
        <v/>
      </c>
      <c r="C68" s="10" t="str">
        <f>IF($B$4="Afdeling",IF(ISERROR(VLOOKUP(CONCATENATE($A68,$C$6,$B$3),Auditinvoer!$A:$A,1,FALSE))=TRUE,"","X"),IF(ISERROR(VLOOKUP(CONCATENATE($A68,$C$6,$B$3),Auditinvoer!$B:$B,1,FALSE))=TRUE,"","X"))</f>
        <v/>
      </c>
      <c r="D68" s="10" t="str">
        <f>IF($B$4="Afdeling",IF(ISERROR(VLOOKUP(CONCATENATE($A68,$D$6,$B$3),Auditinvoer!$A:$A,1,FALSE))=TRUE,"","X"),IF(ISERROR(VLOOKUP(CONCATENATE($A68,$D$6,$B$3),Auditinvoer!$B:$B,1,FALSE))=TRUE,"","X"))</f>
        <v/>
      </c>
      <c r="E68" s="10" t="str">
        <f>IF($B$4="Afdeling",IF(ISERROR(VLOOKUP(CONCATENATE($A68,$E$6,$B$3),Auditinvoer!$A:$A,1,FALSE))=TRUE,"","X"),IF(ISERROR(VLOOKUP(CONCATENATE($A68,$E$6,$B$3),Auditinvoer!$B:$B,1,FALSE))=TRUE,"","X"))</f>
        <v/>
      </c>
      <c r="F68" s="10" t="str">
        <f>IF($B$4="Afdeling",IF(ISERROR(VLOOKUP(CONCATENATE($A68,$F$6,$B$3),Auditinvoer!$A:$A,1,FALSE))=TRUE,"","X"),IF(ISERROR(VLOOKUP(CONCATENATE($A68,$F$6,$B$3),Auditinvoer!$B:$B,1,FALSE))=TRUE,"","X"))</f>
        <v/>
      </c>
      <c r="G68" s="10" t="str">
        <f>IF($B$4="Afdeling",IF(ISERROR(VLOOKUP(CONCATENATE($A68,$G$6,$B$3),Auditinvoer!$A:$A,1,FALSE))=TRUE,"","X"),IF(ISERROR(VLOOKUP(CONCATENATE($A68,$G$6,$B$3),Auditinvoer!$B:$B,1,FALSE))=TRUE,"","X"))</f>
        <v/>
      </c>
      <c r="H68" s="10" t="str">
        <f>IF($B$4="Afdeling",IF(ISERROR(VLOOKUP(CONCATENATE($A68,$H$6,$B$3),Auditinvoer!$A:$A,1,FALSE))=TRUE,"","X"),IF(ISERROR(VLOOKUP(CONCATENATE($A68,$H$6,$B$3),Auditinvoer!$B:$B,1,FALSE))=TRUE,"","X"))</f>
        <v/>
      </c>
      <c r="I68" s="10" t="str">
        <f>IF($B$4="Afdeling",IF(ISERROR(VLOOKUP(CONCATENATE($A68,$I$6,$B$3),Auditinvoer!$A:$A,1,FALSE))=TRUE,"","X"),IF(ISERROR(VLOOKUP(CONCATENATE($A68,$I$6,$B$3),Auditinvoer!$B:$B,1,FALSE))=TRUE,"","X"))</f>
        <v/>
      </c>
      <c r="J68" s="10" t="str">
        <f>IF($B$4="Afdeling",IF(ISERROR(VLOOKUP(CONCATENATE($A68,$J$6,$B$3),Auditinvoer!$A:$A,1,FALSE))=TRUE,"","X"),IF(ISERROR(VLOOKUP(CONCATENATE($A68,$J$6,$B$3),Auditinvoer!$B:$B,1,FALSE))=TRUE,"","X"))</f>
        <v/>
      </c>
      <c r="K68" s="10" t="str">
        <f>IF($B$4="Afdeling",IF(ISERROR(VLOOKUP(CONCATENATE($A68,$K$6,$B$3),Auditinvoer!$A:$A,1,FALSE))=TRUE,"","X"),IF(ISERROR(VLOOKUP(CONCATENATE($A68,$K$6,$B$3),Auditinvoer!$B:$B,1,FALSE))=TRUE,"","X"))</f>
        <v/>
      </c>
      <c r="L68" s="10" t="str">
        <f>IF($B$4="Afdeling",IF(ISERROR(VLOOKUP(CONCATENATE($A68,$L$6,$B$3),Auditinvoer!$A:$A,1,FALSE))=TRUE,"","X"),IF(ISERROR(VLOOKUP(CONCATENATE($A68,$L$6,$B$3),Auditinvoer!$B:$B,1,FALSE))=TRUE,"","X"))</f>
        <v/>
      </c>
      <c r="M68" s="11" t="str">
        <f>IF($B$4="Afdeling",IF(ISERROR(VLOOKUP(CONCATENATE($A68,$M$6,$B$3),Auditinvoer!$A:$A,1,FALSE))=TRUE,"","X"),IF(ISERROR(VLOOKUP(CONCATENATE($A68,$M$6,$B$3),Auditinvoer!$B:$B,1,FALSE))=TRUE,"","X"))</f>
        <v/>
      </c>
    </row>
    <row r="69" spans="1:13" x14ac:dyDescent="0.3">
      <c r="A69" s="72">
        <f>IF($B$4="Afdeling",Afdelingen!A65,'Thema''s Normen Processen'!A65)</f>
        <v>0</v>
      </c>
      <c r="B69" s="9" t="str">
        <f>IF($B$4="Afdeling",IF(ISERROR(VLOOKUP(CONCATENATE($A69,$B$6,$B$3),Auditinvoer!$A:$A,1,FALSE))=TRUE,"","X"),IF(ISERROR(VLOOKUP(CONCATENATE($A69,$B$6,$B$3),Auditinvoer!$B:$B,1,FALSE))=TRUE,"","X"))</f>
        <v/>
      </c>
      <c r="C69" s="10" t="str">
        <f>IF($B$4="Afdeling",IF(ISERROR(VLOOKUP(CONCATENATE($A69,$C$6,$B$3),Auditinvoer!$A:$A,1,FALSE))=TRUE,"","X"),IF(ISERROR(VLOOKUP(CONCATENATE($A69,$C$6,$B$3),Auditinvoer!$B:$B,1,FALSE))=TRUE,"","X"))</f>
        <v/>
      </c>
      <c r="D69" s="10" t="str">
        <f>IF($B$4="Afdeling",IF(ISERROR(VLOOKUP(CONCATENATE($A69,$D$6,$B$3),Auditinvoer!$A:$A,1,FALSE))=TRUE,"","X"),IF(ISERROR(VLOOKUP(CONCATENATE($A69,$D$6,$B$3),Auditinvoer!$B:$B,1,FALSE))=TRUE,"","X"))</f>
        <v/>
      </c>
      <c r="E69" s="10" t="str">
        <f>IF($B$4="Afdeling",IF(ISERROR(VLOOKUP(CONCATENATE($A69,$E$6,$B$3),Auditinvoer!$A:$A,1,FALSE))=TRUE,"","X"),IF(ISERROR(VLOOKUP(CONCATENATE($A69,$E$6,$B$3),Auditinvoer!$B:$B,1,FALSE))=TRUE,"","X"))</f>
        <v/>
      </c>
      <c r="F69" s="10" t="str">
        <f>IF($B$4="Afdeling",IF(ISERROR(VLOOKUP(CONCATENATE($A69,$F$6,$B$3),Auditinvoer!$A:$A,1,FALSE))=TRUE,"","X"),IF(ISERROR(VLOOKUP(CONCATENATE($A69,$F$6,$B$3),Auditinvoer!$B:$B,1,FALSE))=TRUE,"","X"))</f>
        <v/>
      </c>
      <c r="G69" s="10" t="str">
        <f>IF($B$4="Afdeling",IF(ISERROR(VLOOKUP(CONCATENATE($A69,$G$6,$B$3),Auditinvoer!$A:$A,1,FALSE))=TRUE,"","X"),IF(ISERROR(VLOOKUP(CONCATENATE($A69,$G$6,$B$3),Auditinvoer!$B:$B,1,FALSE))=TRUE,"","X"))</f>
        <v/>
      </c>
      <c r="H69" s="10" t="str">
        <f>IF($B$4="Afdeling",IF(ISERROR(VLOOKUP(CONCATENATE($A69,$H$6,$B$3),Auditinvoer!$A:$A,1,FALSE))=TRUE,"","X"),IF(ISERROR(VLOOKUP(CONCATENATE($A69,$H$6,$B$3),Auditinvoer!$B:$B,1,FALSE))=TRUE,"","X"))</f>
        <v/>
      </c>
      <c r="I69" s="10" t="str">
        <f>IF($B$4="Afdeling",IF(ISERROR(VLOOKUP(CONCATENATE($A69,$I$6,$B$3),Auditinvoer!$A:$A,1,FALSE))=TRUE,"","X"),IF(ISERROR(VLOOKUP(CONCATENATE($A69,$I$6,$B$3),Auditinvoer!$B:$B,1,FALSE))=TRUE,"","X"))</f>
        <v/>
      </c>
      <c r="J69" s="10" t="str">
        <f>IF($B$4="Afdeling",IF(ISERROR(VLOOKUP(CONCATENATE($A69,$J$6,$B$3),Auditinvoer!$A:$A,1,FALSE))=TRUE,"","X"),IF(ISERROR(VLOOKUP(CONCATENATE($A69,$J$6,$B$3),Auditinvoer!$B:$B,1,FALSE))=TRUE,"","X"))</f>
        <v/>
      </c>
      <c r="K69" s="10" t="str">
        <f>IF($B$4="Afdeling",IF(ISERROR(VLOOKUP(CONCATENATE($A69,$K$6,$B$3),Auditinvoer!$A:$A,1,FALSE))=TRUE,"","X"),IF(ISERROR(VLOOKUP(CONCATENATE($A69,$K$6,$B$3),Auditinvoer!$B:$B,1,FALSE))=TRUE,"","X"))</f>
        <v/>
      </c>
      <c r="L69" s="10" t="str">
        <f>IF($B$4="Afdeling",IF(ISERROR(VLOOKUP(CONCATENATE($A69,$L$6,$B$3),Auditinvoer!$A:$A,1,FALSE))=TRUE,"","X"),IF(ISERROR(VLOOKUP(CONCATENATE($A69,$L$6,$B$3),Auditinvoer!$B:$B,1,FALSE))=TRUE,"","X"))</f>
        <v/>
      </c>
      <c r="M69" s="11" t="str">
        <f>IF($B$4="Afdeling",IF(ISERROR(VLOOKUP(CONCATENATE($A69,$M$6,$B$3),Auditinvoer!$A:$A,1,FALSE))=TRUE,"","X"),IF(ISERROR(VLOOKUP(CONCATENATE($A69,$M$6,$B$3),Auditinvoer!$B:$B,1,FALSE))=TRUE,"","X"))</f>
        <v/>
      </c>
    </row>
    <row r="70" spans="1:13" x14ac:dyDescent="0.3">
      <c r="A70" s="72">
        <f>IF($B$4="Afdeling",Afdelingen!A66,'Thema''s Normen Processen'!A66)</f>
        <v>0</v>
      </c>
      <c r="B70" s="9" t="str">
        <f>IF($B$4="Afdeling",IF(ISERROR(VLOOKUP(CONCATENATE($A70,$B$6,$B$3),Auditinvoer!$A:$A,1,FALSE))=TRUE,"","X"),IF(ISERROR(VLOOKUP(CONCATENATE($A70,$B$6,$B$3),Auditinvoer!$B:$B,1,FALSE))=TRUE,"","X"))</f>
        <v/>
      </c>
      <c r="C70" s="10" t="str">
        <f>IF($B$4="Afdeling",IF(ISERROR(VLOOKUP(CONCATENATE($A70,$C$6,$B$3),Auditinvoer!$A:$A,1,FALSE))=TRUE,"","X"),IF(ISERROR(VLOOKUP(CONCATENATE($A70,$C$6,$B$3),Auditinvoer!$B:$B,1,FALSE))=TRUE,"","X"))</f>
        <v/>
      </c>
      <c r="D70" s="10" t="str">
        <f>IF($B$4="Afdeling",IF(ISERROR(VLOOKUP(CONCATENATE($A70,$D$6,$B$3),Auditinvoer!$A:$A,1,FALSE))=TRUE,"","X"),IF(ISERROR(VLOOKUP(CONCATENATE($A70,$D$6,$B$3),Auditinvoer!$B:$B,1,FALSE))=TRUE,"","X"))</f>
        <v/>
      </c>
      <c r="E70" s="10" t="str">
        <f>IF($B$4="Afdeling",IF(ISERROR(VLOOKUP(CONCATENATE($A70,$E$6,$B$3),Auditinvoer!$A:$A,1,FALSE))=TRUE,"","X"),IF(ISERROR(VLOOKUP(CONCATENATE($A70,$E$6,$B$3),Auditinvoer!$B:$B,1,FALSE))=TRUE,"","X"))</f>
        <v/>
      </c>
      <c r="F70" s="10" t="str">
        <f>IF($B$4="Afdeling",IF(ISERROR(VLOOKUP(CONCATENATE($A70,$F$6,$B$3),Auditinvoer!$A:$A,1,FALSE))=TRUE,"","X"),IF(ISERROR(VLOOKUP(CONCATENATE($A70,$F$6,$B$3),Auditinvoer!$B:$B,1,FALSE))=TRUE,"","X"))</f>
        <v/>
      </c>
      <c r="G70" s="10" t="str">
        <f>IF($B$4="Afdeling",IF(ISERROR(VLOOKUP(CONCATENATE($A70,$G$6,$B$3),Auditinvoer!$A:$A,1,FALSE))=TRUE,"","X"),IF(ISERROR(VLOOKUP(CONCATENATE($A70,$G$6,$B$3),Auditinvoer!$B:$B,1,FALSE))=TRUE,"","X"))</f>
        <v/>
      </c>
      <c r="H70" s="10" t="str">
        <f>IF($B$4="Afdeling",IF(ISERROR(VLOOKUP(CONCATENATE($A70,$H$6,$B$3),Auditinvoer!$A:$A,1,FALSE))=TRUE,"","X"),IF(ISERROR(VLOOKUP(CONCATENATE($A70,$H$6,$B$3),Auditinvoer!$B:$B,1,FALSE))=TRUE,"","X"))</f>
        <v/>
      </c>
      <c r="I70" s="10" t="str">
        <f>IF($B$4="Afdeling",IF(ISERROR(VLOOKUP(CONCATENATE($A70,$I$6,$B$3),Auditinvoer!$A:$A,1,FALSE))=TRUE,"","X"),IF(ISERROR(VLOOKUP(CONCATENATE($A70,$I$6,$B$3),Auditinvoer!$B:$B,1,FALSE))=TRUE,"","X"))</f>
        <v/>
      </c>
      <c r="J70" s="10" t="str">
        <f>IF($B$4="Afdeling",IF(ISERROR(VLOOKUP(CONCATENATE($A70,$J$6,$B$3),Auditinvoer!$A:$A,1,FALSE))=TRUE,"","X"),IF(ISERROR(VLOOKUP(CONCATENATE($A70,$J$6,$B$3),Auditinvoer!$B:$B,1,FALSE))=TRUE,"","X"))</f>
        <v/>
      </c>
      <c r="K70" s="10" t="str">
        <f>IF($B$4="Afdeling",IF(ISERROR(VLOOKUP(CONCATENATE($A70,$K$6,$B$3),Auditinvoer!$A:$A,1,FALSE))=TRUE,"","X"),IF(ISERROR(VLOOKUP(CONCATENATE($A70,$K$6,$B$3),Auditinvoer!$B:$B,1,FALSE))=TRUE,"","X"))</f>
        <v/>
      </c>
      <c r="L70" s="10" t="str">
        <f>IF($B$4="Afdeling",IF(ISERROR(VLOOKUP(CONCATENATE($A70,$L$6,$B$3),Auditinvoer!$A:$A,1,FALSE))=TRUE,"","X"),IF(ISERROR(VLOOKUP(CONCATENATE($A70,$L$6,$B$3),Auditinvoer!$B:$B,1,FALSE))=TRUE,"","X"))</f>
        <v/>
      </c>
      <c r="M70" s="11" t="str">
        <f>IF($B$4="Afdeling",IF(ISERROR(VLOOKUP(CONCATENATE($A70,$M$6,$B$3),Auditinvoer!$A:$A,1,FALSE))=TRUE,"","X"),IF(ISERROR(VLOOKUP(CONCATENATE($A70,$M$6,$B$3),Auditinvoer!$B:$B,1,FALSE))=TRUE,"","X"))</f>
        <v/>
      </c>
    </row>
    <row r="71" spans="1:13" x14ac:dyDescent="0.3">
      <c r="A71" s="72">
        <f>IF($B$4="Afdeling",Afdelingen!A67,'Thema''s Normen Processen'!A67)</f>
        <v>0</v>
      </c>
      <c r="B71" s="9" t="str">
        <f>IF($B$4="Afdeling",IF(ISERROR(VLOOKUP(CONCATENATE($A71,$B$6,$B$3),Auditinvoer!$A:$A,1,FALSE))=TRUE,"","X"),IF(ISERROR(VLOOKUP(CONCATENATE($A71,$B$6,$B$3),Auditinvoer!$B:$B,1,FALSE))=TRUE,"","X"))</f>
        <v/>
      </c>
      <c r="C71" s="10" t="str">
        <f>IF($B$4="Afdeling",IF(ISERROR(VLOOKUP(CONCATENATE($A71,$C$6,$B$3),Auditinvoer!$A:$A,1,FALSE))=TRUE,"","X"),IF(ISERROR(VLOOKUP(CONCATENATE($A71,$C$6,$B$3),Auditinvoer!$B:$B,1,FALSE))=TRUE,"","X"))</f>
        <v/>
      </c>
      <c r="D71" s="10" t="str">
        <f>IF($B$4="Afdeling",IF(ISERROR(VLOOKUP(CONCATENATE($A71,$D$6,$B$3),Auditinvoer!$A:$A,1,FALSE))=TRUE,"","X"),IF(ISERROR(VLOOKUP(CONCATENATE($A71,$D$6,$B$3),Auditinvoer!$B:$B,1,FALSE))=TRUE,"","X"))</f>
        <v/>
      </c>
      <c r="E71" s="10" t="str">
        <f>IF($B$4="Afdeling",IF(ISERROR(VLOOKUP(CONCATENATE($A71,$E$6,$B$3),Auditinvoer!$A:$A,1,FALSE))=TRUE,"","X"),IF(ISERROR(VLOOKUP(CONCATENATE($A71,$E$6,$B$3),Auditinvoer!$B:$B,1,FALSE))=TRUE,"","X"))</f>
        <v/>
      </c>
      <c r="F71" s="10" t="str">
        <f>IF($B$4="Afdeling",IF(ISERROR(VLOOKUP(CONCATENATE($A71,$F$6,$B$3),Auditinvoer!$A:$A,1,FALSE))=TRUE,"","X"),IF(ISERROR(VLOOKUP(CONCATENATE($A71,$F$6,$B$3),Auditinvoer!$B:$B,1,FALSE))=TRUE,"","X"))</f>
        <v/>
      </c>
      <c r="G71" s="10" t="str">
        <f>IF($B$4="Afdeling",IF(ISERROR(VLOOKUP(CONCATENATE($A71,$G$6,$B$3),Auditinvoer!$A:$A,1,FALSE))=TRUE,"","X"),IF(ISERROR(VLOOKUP(CONCATENATE($A71,$G$6,$B$3),Auditinvoer!$B:$B,1,FALSE))=TRUE,"","X"))</f>
        <v/>
      </c>
      <c r="H71" s="10" t="str">
        <f>IF($B$4="Afdeling",IF(ISERROR(VLOOKUP(CONCATENATE($A71,$H$6,$B$3),Auditinvoer!$A:$A,1,FALSE))=TRUE,"","X"),IF(ISERROR(VLOOKUP(CONCATENATE($A71,$H$6,$B$3),Auditinvoer!$B:$B,1,FALSE))=TRUE,"","X"))</f>
        <v/>
      </c>
      <c r="I71" s="10" t="str">
        <f>IF($B$4="Afdeling",IF(ISERROR(VLOOKUP(CONCATENATE($A71,$I$6,$B$3),Auditinvoer!$A:$A,1,FALSE))=TRUE,"","X"),IF(ISERROR(VLOOKUP(CONCATENATE($A71,$I$6,$B$3),Auditinvoer!$B:$B,1,FALSE))=TRUE,"","X"))</f>
        <v/>
      </c>
      <c r="J71" s="10" t="str">
        <f>IF($B$4="Afdeling",IF(ISERROR(VLOOKUP(CONCATENATE($A71,$J$6,$B$3),Auditinvoer!$A:$A,1,FALSE))=TRUE,"","X"),IF(ISERROR(VLOOKUP(CONCATENATE($A71,$J$6,$B$3),Auditinvoer!$B:$B,1,FALSE))=TRUE,"","X"))</f>
        <v/>
      </c>
      <c r="K71" s="10" t="str">
        <f>IF($B$4="Afdeling",IF(ISERROR(VLOOKUP(CONCATENATE($A71,$K$6,$B$3),Auditinvoer!$A:$A,1,FALSE))=TRUE,"","X"),IF(ISERROR(VLOOKUP(CONCATENATE($A71,$K$6,$B$3),Auditinvoer!$B:$B,1,FALSE))=TRUE,"","X"))</f>
        <v/>
      </c>
      <c r="L71" s="10" t="str">
        <f>IF($B$4="Afdeling",IF(ISERROR(VLOOKUP(CONCATENATE($A71,$L$6,$B$3),Auditinvoer!$A:$A,1,FALSE))=TRUE,"","X"),IF(ISERROR(VLOOKUP(CONCATENATE($A71,$L$6,$B$3),Auditinvoer!$B:$B,1,FALSE))=TRUE,"","X"))</f>
        <v/>
      </c>
      <c r="M71" s="11" t="str">
        <f>IF($B$4="Afdeling",IF(ISERROR(VLOOKUP(CONCATENATE($A71,$M$6,$B$3),Auditinvoer!$A:$A,1,FALSE))=TRUE,"","X"),IF(ISERROR(VLOOKUP(CONCATENATE($A71,$M$6,$B$3),Auditinvoer!$B:$B,1,FALSE))=TRUE,"","X"))</f>
        <v/>
      </c>
    </row>
    <row r="72" spans="1:13" x14ac:dyDescent="0.3">
      <c r="A72" s="72">
        <f>IF($B$4="Afdeling",Afdelingen!A68,'Thema''s Normen Processen'!A68)</f>
        <v>0</v>
      </c>
      <c r="B72" s="9" t="str">
        <f>IF($B$4="Afdeling",IF(ISERROR(VLOOKUP(CONCATENATE($A72,$B$6,$B$3),Auditinvoer!$A:$A,1,FALSE))=TRUE,"","X"),IF(ISERROR(VLOOKUP(CONCATENATE($A72,$B$6,$B$3),Auditinvoer!$B:$B,1,FALSE))=TRUE,"","X"))</f>
        <v/>
      </c>
      <c r="C72" s="10" t="str">
        <f>IF($B$4="Afdeling",IF(ISERROR(VLOOKUP(CONCATENATE($A72,$C$6,$B$3),Auditinvoer!$A:$A,1,FALSE))=TRUE,"","X"),IF(ISERROR(VLOOKUP(CONCATENATE($A72,$C$6,$B$3),Auditinvoer!$B:$B,1,FALSE))=TRUE,"","X"))</f>
        <v/>
      </c>
      <c r="D72" s="10" t="str">
        <f>IF($B$4="Afdeling",IF(ISERROR(VLOOKUP(CONCATENATE($A72,$D$6,$B$3),Auditinvoer!$A:$A,1,FALSE))=TRUE,"","X"),IF(ISERROR(VLOOKUP(CONCATENATE($A72,$D$6,$B$3),Auditinvoer!$B:$B,1,FALSE))=TRUE,"","X"))</f>
        <v/>
      </c>
      <c r="E72" s="10" t="str">
        <f>IF($B$4="Afdeling",IF(ISERROR(VLOOKUP(CONCATENATE($A72,$E$6,$B$3),Auditinvoer!$A:$A,1,FALSE))=TRUE,"","X"),IF(ISERROR(VLOOKUP(CONCATENATE($A72,$E$6,$B$3),Auditinvoer!$B:$B,1,FALSE))=TRUE,"","X"))</f>
        <v/>
      </c>
      <c r="F72" s="10" t="str">
        <f>IF($B$4="Afdeling",IF(ISERROR(VLOOKUP(CONCATENATE($A72,$F$6,$B$3),Auditinvoer!$A:$A,1,FALSE))=TRUE,"","X"),IF(ISERROR(VLOOKUP(CONCATENATE($A72,$F$6,$B$3),Auditinvoer!$B:$B,1,FALSE))=TRUE,"","X"))</f>
        <v/>
      </c>
      <c r="G72" s="10" t="str">
        <f>IF($B$4="Afdeling",IF(ISERROR(VLOOKUP(CONCATENATE($A72,$G$6,$B$3),Auditinvoer!$A:$A,1,FALSE))=TRUE,"","X"),IF(ISERROR(VLOOKUP(CONCATENATE($A72,$G$6,$B$3),Auditinvoer!$B:$B,1,FALSE))=TRUE,"","X"))</f>
        <v/>
      </c>
      <c r="H72" s="10" t="str">
        <f>IF($B$4="Afdeling",IF(ISERROR(VLOOKUP(CONCATENATE($A72,$H$6,$B$3),Auditinvoer!$A:$A,1,FALSE))=TRUE,"","X"),IF(ISERROR(VLOOKUP(CONCATENATE($A72,$H$6,$B$3),Auditinvoer!$B:$B,1,FALSE))=TRUE,"","X"))</f>
        <v/>
      </c>
      <c r="I72" s="10" t="str">
        <f>IF($B$4="Afdeling",IF(ISERROR(VLOOKUP(CONCATENATE($A72,$I$6,$B$3),Auditinvoer!$A:$A,1,FALSE))=TRUE,"","X"),IF(ISERROR(VLOOKUP(CONCATENATE($A72,$I$6,$B$3),Auditinvoer!$B:$B,1,FALSE))=TRUE,"","X"))</f>
        <v/>
      </c>
      <c r="J72" s="10" t="str">
        <f>IF($B$4="Afdeling",IF(ISERROR(VLOOKUP(CONCATENATE($A72,$J$6,$B$3),Auditinvoer!$A:$A,1,FALSE))=TRUE,"","X"),IF(ISERROR(VLOOKUP(CONCATENATE($A72,$J$6,$B$3),Auditinvoer!$B:$B,1,FALSE))=TRUE,"","X"))</f>
        <v/>
      </c>
      <c r="K72" s="10" t="str">
        <f>IF($B$4="Afdeling",IF(ISERROR(VLOOKUP(CONCATENATE($A72,$K$6,$B$3),Auditinvoer!$A:$A,1,FALSE))=TRUE,"","X"),IF(ISERROR(VLOOKUP(CONCATENATE($A72,$K$6,$B$3),Auditinvoer!$B:$B,1,FALSE))=TRUE,"","X"))</f>
        <v/>
      </c>
      <c r="L72" s="10" t="str">
        <f>IF($B$4="Afdeling",IF(ISERROR(VLOOKUP(CONCATENATE($A72,$L$6,$B$3),Auditinvoer!$A:$A,1,FALSE))=TRUE,"","X"),IF(ISERROR(VLOOKUP(CONCATENATE($A72,$L$6,$B$3),Auditinvoer!$B:$B,1,FALSE))=TRUE,"","X"))</f>
        <v/>
      </c>
      <c r="M72" s="11" t="str">
        <f>IF($B$4="Afdeling",IF(ISERROR(VLOOKUP(CONCATENATE($A72,$M$6,$B$3),Auditinvoer!$A:$A,1,FALSE))=TRUE,"","X"),IF(ISERROR(VLOOKUP(CONCATENATE($A72,$M$6,$B$3),Auditinvoer!$B:$B,1,FALSE))=TRUE,"","X"))</f>
        <v/>
      </c>
    </row>
    <row r="73" spans="1:13" x14ac:dyDescent="0.3">
      <c r="A73" s="72">
        <f>IF($B$4="Afdeling",Afdelingen!A69,'Thema''s Normen Processen'!A69)</f>
        <v>0</v>
      </c>
      <c r="B73" s="9" t="str">
        <f>IF($B$4="Afdeling",IF(ISERROR(VLOOKUP(CONCATENATE($A73,$B$6,$B$3),Auditinvoer!$A:$A,1,FALSE))=TRUE,"","X"),IF(ISERROR(VLOOKUP(CONCATENATE($A73,$B$6,$B$3),Auditinvoer!$B:$B,1,FALSE))=TRUE,"","X"))</f>
        <v/>
      </c>
      <c r="C73" s="10" t="str">
        <f>IF($B$4="Afdeling",IF(ISERROR(VLOOKUP(CONCATENATE($A73,$C$6,$B$3),Auditinvoer!$A:$A,1,FALSE))=TRUE,"","X"),IF(ISERROR(VLOOKUP(CONCATENATE($A73,$C$6,$B$3),Auditinvoer!$B:$B,1,FALSE))=TRUE,"","X"))</f>
        <v/>
      </c>
      <c r="D73" s="10" t="str">
        <f>IF($B$4="Afdeling",IF(ISERROR(VLOOKUP(CONCATENATE($A73,$D$6,$B$3),Auditinvoer!$A:$A,1,FALSE))=TRUE,"","X"),IF(ISERROR(VLOOKUP(CONCATENATE($A73,$D$6,$B$3),Auditinvoer!$B:$B,1,FALSE))=TRUE,"","X"))</f>
        <v/>
      </c>
      <c r="E73" s="10" t="str">
        <f>IF($B$4="Afdeling",IF(ISERROR(VLOOKUP(CONCATENATE($A73,$E$6,$B$3),Auditinvoer!$A:$A,1,FALSE))=TRUE,"","X"),IF(ISERROR(VLOOKUP(CONCATENATE($A73,$E$6,$B$3),Auditinvoer!$B:$B,1,FALSE))=TRUE,"","X"))</f>
        <v/>
      </c>
      <c r="F73" s="10" t="str">
        <f>IF($B$4="Afdeling",IF(ISERROR(VLOOKUP(CONCATENATE($A73,$F$6,$B$3),Auditinvoer!$A:$A,1,FALSE))=TRUE,"","X"),IF(ISERROR(VLOOKUP(CONCATENATE($A73,$F$6,$B$3),Auditinvoer!$B:$B,1,FALSE))=TRUE,"","X"))</f>
        <v/>
      </c>
      <c r="G73" s="10" t="str">
        <f>IF($B$4="Afdeling",IF(ISERROR(VLOOKUP(CONCATENATE($A73,$G$6,$B$3),Auditinvoer!$A:$A,1,FALSE))=TRUE,"","X"),IF(ISERROR(VLOOKUP(CONCATENATE($A73,$G$6,$B$3),Auditinvoer!$B:$B,1,FALSE))=TRUE,"","X"))</f>
        <v/>
      </c>
      <c r="H73" s="10" t="str">
        <f>IF($B$4="Afdeling",IF(ISERROR(VLOOKUP(CONCATENATE($A73,$H$6,$B$3),Auditinvoer!$A:$A,1,FALSE))=TRUE,"","X"),IF(ISERROR(VLOOKUP(CONCATENATE($A73,$H$6,$B$3),Auditinvoer!$B:$B,1,FALSE))=TRUE,"","X"))</f>
        <v/>
      </c>
      <c r="I73" s="10" t="str">
        <f>IF($B$4="Afdeling",IF(ISERROR(VLOOKUP(CONCATENATE($A73,$I$6,$B$3),Auditinvoer!$A:$A,1,FALSE))=TRUE,"","X"),IF(ISERROR(VLOOKUP(CONCATENATE($A73,$I$6,$B$3),Auditinvoer!$B:$B,1,FALSE))=TRUE,"","X"))</f>
        <v/>
      </c>
      <c r="J73" s="10" t="str">
        <f>IF($B$4="Afdeling",IF(ISERROR(VLOOKUP(CONCATENATE($A73,$J$6,$B$3),Auditinvoer!$A:$A,1,FALSE))=TRUE,"","X"),IF(ISERROR(VLOOKUP(CONCATENATE($A73,$J$6,$B$3),Auditinvoer!$B:$B,1,FALSE))=TRUE,"","X"))</f>
        <v/>
      </c>
      <c r="K73" s="10" t="str">
        <f>IF($B$4="Afdeling",IF(ISERROR(VLOOKUP(CONCATENATE($A73,$K$6,$B$3),Auditinvoer!$A:$A,1,FALSE))=TRUE,"","X"),IF(ISERROR(VLOOKUP(CONCATENATE($A73,$K$6,$B$3),Auditinvoer!$B:$B,1,FALSE))=TRUE,"","X"))</f>
        <v/>
      </c>
      <c r="L73" s="10" t="str">
        <f>IF($B$4="Afdeling",IF(ISERROR(VLOOKUP(CONCATENATE($A73,$L$6,$B$3),Auditinvoer!$A:$A,1,FALSE))=TRUE,"","X"),IF(ISERROR(VLOOKUP(CONCATENATE($A73,$L$6,$B$3),Auditinvoer!$B:$B,1,FALSE))=TRUE,"","X"))</f>
        <v/>
      </c>
      <c r="M73" s="11" t="str">
        <f>IF($B$4="Afdeling",IF(ISERROR(VLOOKUP(CONCATENATE($A73,$M$6,$B$3),Auditinvoer!$A:$A,1,FALSE))=TRUE,"","X"),IF(ISERROR(VLOOKUP(CONCATENATE($A73,$M$6,$B$3),Auditinvoer!$B:$B,1,FALSE))=TRUE,"","X"))</f>
        <v/>
      </c>
    </row>
    <row r="74" spans="1:13" x14ac:dyDescent="0.3">
      <c r="A74" s="72">
        <f>IF($B$4="Afdeling",Afdelingen!A70,'Thema''s Normen Processen'!A70)</f>
        <v>0</v>
      </c>
      <c r="B74" s="9" t="str">
        <f>IF($B$4="Afdeling",IF(ISERROR(VLOOKUP(CONCATENATE($A74,$B$6,$B$3),Auditinvoer!$A:$A,1,FALSE))=TRUE,"","X"),IF(ISERROR(VLOOKUP(CONCATENATE($A74,$B$6,$B$3),Auditinvoer!$B:$B,1,FALSE))=TRUE,"","X"))</f>
        <v/>
      </c>
      <c r="C74" s="10" t="str">
        <f>IF($B$4="Afdeling",IF(ISERROR(VLOOKUP(CONCATENATE($A74,$C$6,$B$3),Auditinvoer!$A:$A,1,FALSE))=TRUE,"","X"),IF(ISERROR(VLOOKUP(CONCATENATE($A74,$C$6,$B$3),Auditinvoer!$B:$B,1,FALSE))=TRUE,"","X"))</f>
        <v/>
      </c>
      <c r="D74" s="10" t="str">
        <f>IF($B$4="Afdeling",IF(ISERROR(VLOOKUP(CONCATENATE($A74,$D$6,$B$3),Auditinvoer!$A:$A,1,FALSE))=TRUE,"","X"),IF(ISERROR(VLOOKUP(CONCATENATE($A74,$D$6,$B$3),Auditinvoer!$B:$B,1,FALSE))=TRUE,"","X"))</f>
        <v/>
      </c>
      <c r="E74" s="10" t="str">
        <f>IF($B$4="Afdeling",IF(ISERROR(VLOOKUP(CONCATENATE($A74,$E$6,$B$3),Auditinvoer!$A:$A,1,FALSE))=TRUE,"","X"),IF(ISERROR(VLOOKUP(CONCATENATE($A74,$E$6,$B$3),Auditinvoer!$B:$B,1,FALSE))=TRUE,"","X"))</f>
        <v/>
      </c>
      <c r="F74" s="10" t="str">
        <f>IF($B$4="Afdeling",IF(ISERROR(VLOOKUP(CONCATENATE($A74,$F$6,$B$3),Auditinvoer!$A:$A,1,FALSE))=TRUE,"","X"),IF(ISERROR(VLOOKUP(CONCATENATE($A74,$F$6,$B$3),Auditinvoer!$B:$B,1,FALSE))=TRUE,"","X"))</f>
        <v/>
      </c>
      <c r="G74" s="10" t="str">
        <f>IF($B$4="Afdeling",IF(ISERROR(VLOOKUP(CONCATENATE($A74,$G$6,$B$3),Auditinvoer!$A:$A,1,FALSE))=TRUE,"","X"),IF(ISERROR(VLOOKUP(CONCATENATE($A74,$G$6,$B$3),Auditinvoer!$B:$B,1,FALSE))=TRUE,"","X"))</f>
        <v/>
      </c>
      <c r="H74" s="10" t="str">
        <f>IF($B$4="Afdeling",IF(ISERROR(VLOOKUP(CONCATENATE($A74,$H$6,$B$3),Auditinvoer!$A:$A,1,FALSE))=TRUE,"","X"),IF(ISERROR(VLOOKUP(CONCATENATE($A74,$H$6,$B$3),Auditinvoer!$B:$B,1,FALSE))=TRUE,"","X"))</f>
        <v/>
      </c>
      <c r="I74" s="10" t="str">
        <f>IF($B$4="Afdeling",IF(ISERROR(VLOOKUP(CONCATENATE($A74,$I$6,$B$3),Auditinvoer!$A:$A,1,FALSE))=TRUE,"","X"),IF(ISERROR(VLOOKUP(CONCATENATE($A74,$I$6,$B$3),Auditinvoer!$B:$B,1,FALSE))=TRUE,"","X"))</f>
        <v/>
      </c>
      <c r="J74" s="10" t="str">
        <f>IF($B$4="Afdeling",IF(ISERROR(VLOOKUP(CONCATENATE($A74,$J$6,$B$3),Auditinvoer!$A:$A,1,FALSE))=TRUE,"","X"),IF(ISERROR(VLOOKUP(CONCATENATE($A74,$J$6,$B$3),Auditinvoer!$B:$B,1,FALSE))=TRUE,"","X"))</f>
        <v/>
      </c>
      <c r="K74" s="10" t="str">
        <f>IF($B$4="Afdeling",IF(ISERROR(VLOOKUP(CONCATENATE($A74,$K$6,$B$3),Auditinvoer!$A:$A,1,FALSE))=TRUE,"","X"),IF(ISERROR(VLOOKUP(CONCATENATE($A74,$K$6,$B$3),Auditinvoer!$B:$B,1,FALSE))=TRUE,"","X"))</f>
        <v/>
      </c>
      <c r="L74" s="10" t="str">
        <f>IF($B$4="Afdeling",IF(ISERROR(VLOOKUP(CONCATENATE($A74,$L$6,$B$3),Auditinvoer!$A:$A,1,FALSE))=TRUE,"","X"),IF(ISERROR(VLOOKUP(CONCATENATE($A74,$L$6,$B$3),Auditinvoer!$B:$B,1,FALSE))=TRUE,"","X"))</f>
        <v/>
      </c>
      <c r="M74" s="11" t="str">
        <f>IF($B$4="Afdeling",IF(ISERROR(VLOOKUP(CONCATENATE($A74,$M$6,$B$3),Auditinvoer!$A:$A,1,FALSE))=TRUE,"","X"),IF(ISERROR(VLOOKUP(CONCATENATE($A74,$M$6,$B$3),Auditinvoer!$B:$B,1,FALSE))=TRUE,"","X"))</f>
        <v/>
      </c>
    </row>
    <row r="75" spans="1:13" x14ac:dyDescent="0.3">
      <c r="A75" s="72">
        <f>IF($B$4="Afdeling",Afdelingen!A71,'Thema''s Normen Processen'!A71)</f>
        <v>0</v>
      </c>
      <c r="B75" s="9" t="str">
        <f>IF($B$4="Afdeling",IF(ISERROR(VLOOKUP(CONCATENATE($A75,$B$6,$B$3),Auditinvoer!$A:$A,1,FALSE))=TRUE,"","X"),IF(ISERROR(VLOOKUP(CONCATENATE($A75,$B$6,$B$3),Auditinvoer!$B:$B,1,FALSE))=TRUE,"","X"))</f>
        <v/>
      </c>
      <c r="C75" s="10" t="str">
        <f>IF($B$4="Afdeling",IF(ISERROR(VLOOKUP(CONCATENATE($A75,$C$6,$B$3),Auditinvoer!$A:$A,1,FALSE))=TRUE,"","X"),IF(ISERROR(VLOOKUP(CONCATENATE($A75,$C$6,$B$3),Auditinvoer!$B:$B,1,FALSE))=TRUE,"","X"))</f>
        <v/>
      </c>
      <c r="D75" s="10" t="str">
        <f>IF($B$4="Afdeling",IF(ISERROR(VLOOKUP(CONCATENATE($A75,$D$6,$B$3),Auditinvoer!$A:$A,1,FALSE))=TRUE,"","X"),IF(ISERROR(VLOOKUP(CONCATENATE($A75,$D$6,$B$3),Auditinvoer!$B:$B,1,FALSE))=TRUE,"","X"))</f>
        <v/>
      </c>
      <c r="E75" s="10" t="str">
        <f>IF($B$4="Afdeling",IF(ISERROR(VLOOKUP(CONCATENATE($A75,$E$6,$B$3),Auditinvoer!$A:$A,1,FALSE))=TRUE,"","X"),IF(ISERROR(VLOOKUP(CONCATENATE($A75,$E$6,$B$3),Auditinvoer!$B:$B,1,FALSE))=TRUE,"","X"))</f>
        <v/>
      </c>
      <c r="F75" s="10" t="str">
        <f>IF($B$4="Afdeling",IF(ISERROR(VLOOKUP(CONCATENATE($A75,$F$6,$B$3),Auditinvoer!$A:$A,1,FALSE))=TRUE,"","X"),IF(ISERROR(VLOOKUP(CONCATENATE($A75,$F$6,$B$3),Auditinvoer!$B:$B,1,FALSE))=TRUE,"","X"))</f>
        <v/>
      </c>
      <c r="G75" s="10" t="str">
        <f>IF($B$4="Afdeling",IF(ISERROR(VLOOKUP(CONCATENATE($A75,$G$6,$B$3),Auditinvoer!$A:$A,1,FALSE))=TRUE,"","X"),IF(ISERROR(VLOOKUP(CONCATENATE($A75,$G$6,$B$3),Auditinvoer!$B:$B,1,FALSE))=TRUE,"","X"))</f>
        <v/>
      </c>
      <c r="H75" s="10" t="str">
        <f>IF($B$4="Afdeling",IF(ISERROR(VLOOKUP(CONCATENATE($A75,$H$6,$B$3),Auditinvoer!$A:$A,1,FALSE))=TRUE,"","X"),IF(ISERROR(VLOOKUP(CONCATENATE($A75,$H$6,$B$3),Auditinvoer!$B:$B,1,FALSE))=TRUE,"","X"))</f>
        <v/>
      </c>
      <c r="I75" s="10" t="str">
        <f>IF($B$4="Afdeling",IF(ISERROR(VLOOKUP(CONCATENATE($A75,$I$6,$B$3),Auditinvoer!$A:$A,1,FALSE))=TRUE,"","X"),IF(ISERROR(VLOOKUP(CONCATENATE($A75,$I$6,$B$3),Auditinvoer!$B:$B,1,FALSE))=TRUE,"","X"))</f>
        <v/>
      </c>
      <c r="J75" s="10" t="str">
        <f>IF($B$4="Afdeling",IF(ISERROR(VLOOKUP(CONCATENATE($A75,$J$6,$B$3),Auditinvoer!$A:$A,1,FALSE))=TRUE,"","X"),IF(ISERROR(VLOOKUP(CONCATENATE($A75,$J$6,$B$3),Auditinvoer!$B:$B,1,FALSE))=TRUE,"","X"))</f>
        <v/>
      </c>
      <c r="K75" s="10" t="str">
        <f>IF($B$4="Afdeling",IF(ISERROR(VLOOKUP(CONCATENATE($A75,$K$6,$B$3),Auditinvoer!$A:$A,1,FALSE))=TRUE,"","X"),IF(ISERROR(VLOOKUP(CONCATENATE($A75,$K$6,$B$3),Auditinvoer!$B:$B,1,FALSE))=TRUE,"","X"))</f>
        <v/>
      </c>
      <c r="L75" s="10" t="str">
        <f>IF($B$4="Afdeling",IF(ISERROR(VLOOKUP(CONCATENATE($A75,$L$6,$B$3),Auditinvoer!$A:$A,1,FALSE))=TRUE,"","X"),IF(ISERROR(VLOOKUP(CONCATENATE($A75,$L$6,$B$3),Auditinvoer!$B:$B,1,FALSE))=TRUE,"","X"))</f>
        <v/>
      </c>
      <c r="M75" s="11" t="str">
        <f>IF($B$4="Afdeling",IF(ISERROR(VLOOKUP(CONCATENATE($A75,$M$6,$B$3),Auditinvoer!$A:$A,1,FALSE))=TRUE,"","X"),IF(ISERROR(VLOOKUP(CONCATENATE($A75,$M$6,$B$3),Auditinvoer!$B:$B,1,FALSE))=TRUE,"","X"))</f>
        <v/>
      </c>
    </row>
    <row r="76" spans="1:13" x14ac:dyDescent="0.3">
      <c r="A76" s="72">
        <f>IF($B$4="Afdeling",Afdelingen!A72,'Thema''s Normen Processen'!A72)</f>
        <v>0</v>
      </c>
      <c r="B76" s="9" t="str">
        <f>IF($B$4="Afdeling",IF(ISERROR(VLOOKUP(CONCATENATE($A76,$B$6,$B$3),Auditinvoer!$A:$A,1,FALSE))=TRUE,"","X"),IF(ISERROR(VLOOKUP(CONCATENATE($A76,$B$6,$B$3),Auditinvoer!$B:$B,1,FALSE))=TRUE,"","X"))</f>
        <v/>
      </c>
      <c r="C76" s="10" t="str">
        <f>IF($B$4="Afdeling",IF(ISERROR(VLOOKUP(CONCATENATE($A76,$C$6,$B$3),Auditinvoer!$A:$A,1,FALSE))=TRUE,"","X"),IF(ISERROR(VLOOKUP(CONCATENATE($A76,$C$6,$B$3),Auditinvoer!$B:$B,1,FALSE))=TRUE,"","X"))</f>
        <v/>
      </c>
      <c r="D76" s="10" t="str">
        <f>IF($B$4="Afdeling",IF(ISERROR(VLOOKUP(CONCATENATE($A76,$D$6,$B$3),Auditinvoer!$A:$A,1,FALSE))=TRUE,"","X"),IF(ISERROR(VLOOKUP(CONCATENATE($A76,$D$6,$B$3),Auditinvoer!$B:$B,1,FALSE))=TRUE,"","X"))</f>
        <v/>
      </c>
      <c r="E76" s="10" t="str">
        <f>IF($B$4="Afdeling",IF(ISERROR(VLOOKUP(CONCATENATE($A76,$E$6,$B$3),Auditinvoer!$A:$A,1,FALSE))=TRUE,"","X"),IF(ISERROR(VLOOKUP(CONCATENATE($A76,$E$6,$B$3),Auditinvoer!$B:$B,1,FALSE))=TRUE,"","X"))</f>
        <v/>
      </c>
      <c r="F76" s="10" t="str">
        <f>IF($B$4="Afdeling",IF(ISERROR(VLOOKUP(CONCATENATE($A76,$F$6,$B$3),Auditinvoer!$A:$A,1,FALSE))=TRUE,"","X"),IF(ISERROR(VLOOKUP(CONCATENATE($A76,$F$6,$B$3),Auditinvoer!$B:$B,1,FALSE))=TRUE,"","X"))</f>
        <v/>
      </c>
      <c r="G76" s="10" t="str">
        <f>IF($B$4="Afdeling",IF(ISERROR(VLOOKUP(CONCATENATE($A76,$G$6,$B$3),Auditinvoer!$A:$A,1,FALSE))=TRUE,"","X"),IF(ISERROR(VLOOKUP(CONCATENATE($A76,$G$6,$B$3),Auditinvoer!$B:$B,1,FALSE))=TRUE,"","X"))</f>
        <v/>
      </c>
      <c r="H76" s="10" t="str">
        <f>IF($B$4="Afdeling",IF(ISERROR(VLOOKUP(CONCATENATE($A76,$H$6,$B$3),Auditinvoer!$A:$A,1,FALSE))=TRUE,"","X"),IF(ISERROR(VLOOKUP(CONCATENATE($A76,$H$6,$B$3),Auditinvoer!$B:$B,1,FALSE))=TRUE,"","X"))</f>
        <v/>
      </c>
      <c r="I76" s="10" t="str">
        <f>IF($B$4="Afdeling",IF(ISERROR(VLOOKUP(CONCATENATE($A76,$I$6,$B$3),Auditinvoer!$A:$A,1,FALSE))=TRUE,"","X"),IF(ISERROR(VLOOKUP(CONCATENATE($A76,$I$6,$B$3),Auditinvoer!$B:$B,1,FALSE))=TRUE,"","X"))</f>
        <v/>
      </c>
      <c r="J76" s="10" t="str">
        <f>IF($B$4="Afdeling",IF(ISERROR(VLOOKUP(CONCATENATE($A76,$J$6,$B$3),Auditinvoer!$A:$A,1,FALSE))=TRUE,"","X"),IF(ISERROR(VLOOKUP(CONCATENATE($A76,$J$6,$B$3),Auditinvoer!$B:$B,1,FALSE))=TRUE,"","X"))</f>
        <v/>
      </c>
      <c r="K76" s="10" t="str">
        <f>IF($B$4="Afdeling",IF(ISERROR(VLOOKUP(CONCATENATE($A76,$K$6,$B$3),Auditinvoer!$A:$A,1,FALSE))=TRUE,"","X"),IF(ISERROR(VLOOKUP(CONCATENATE($A76,$K$6,$B$3),Auditinvoer!$B:$B,1,FALSE))=TRUE,"","X"))</f>
        <v/>
      </c>
      <c r="L76" s="10" t="str">
        <f>IF($B$4="Afdeling",IF(ISERROR(VLOOKUP(CONCATENATE($A76,$L$6,$B$3),Auditinvoer!$A:$A,1,FALSE))=TRUE,"","X"),IF(ISERROR(VLOOKUP(CONCATENATE($A76,$L$6,$B$3),Auditinvoer!$B:$B,1,FALSE))=TRUE,"","X"))</f>
        <v/>
      </c>
      <c r="M76" s="11" t="str">
        <f>IF($B$4="Afdeling",IF(ISERROR(VLOOKUP(CONCATENATE($A76,$M$6,$B$3),Auditinvoer!$A:$A,1,FALSE))=TRUE,"","X"),IF(ISERROR(VLOOKUP(CONCATENATE($A76,$M$6,$B$3),Auditinvoer!$B:$B,1,FALSE))=TRUE,"","X"))</f>
        <v/>
      </c>
    </row>
    <row r="77" spans="1:13" x14ac:dyDescent="0.3">
      <c r="A77" s="72">
        <f>IF($B$4="Afdeling",Afdelingen!A73,'Thema''s Normen Processen'!A73)</f>
        <v>0</v>
      </c>
      <c r="B77" s="9" t="str">
        <f>IF($B$4="Afdeling",IF(ISERROR(VLOOKUP(CONCATENATE($A77,$B$6,$B$3),Auditinvoer!$A:$A,1,FALSE))=TRUE,"","X"),IF(ISERROR(VLOOKUP(CONCATENATE($A77,$B$6,$B$3),Auditinvoer!$B:$B,1,FALSE))=TRUE,"","X"))</f>
        <v/>
      </c>
      <c r="C77" s="10" t="str">
        <f>IF($B$4="Afdeling",IF(ISERROR(VLOOKUP(CONCATENATE($A77,$C$6,$B$3),Auditinvoer!$A:$A,1,FALSE))=TRUE,"","X"),IF(ISERROR(VLOOKUP(CONCATENATE($A77,$C$6,$B$3),Auditinvoer!$B:$B,1,FALSE))=TRUE,"","X"))</f>
        <v/>
      </c>
      <c r="D77" s="10" t="str">
        <f>IF($B$4="Afdeling",IF(ISERROR(VLOOKUP(CONCATENATE($A77,$D$6,$B$3),Auditinvoer!$A:$A,1,FALSE))=TRUE,"","X"),IF(ISERROR(VLOOKUP(CONCATENATE($A77,$D$6,$B$3),Auditinvoer!$B:$B,1,FALSE))=TRUE,"","X"))</f>
        <v/>
      </c>
      <c r="E77" s="10" t="str">
        <f>IF($B$4="Afdeling",IF(ISERROR(VLOOKUP(CONCATENATE($A77,$E$6,$B$3),Auditinvoer!$A:$A,1,FALSE))=TRUE,"","X"),IF(ISERROR(VLOOKUP(CONCATENATE($A77,$E$6,$B$3),Auditinvoer!$B:$B,1,FALSE))=TRUE,"","X"))</f>
        <v/>
      </c>
      <c r="F77" s="10" t="str">
        <f>IF($B$4="Afdeling",IF(ISERROR(VLOOKUP(CONCATENATE($A77,$F$6,$B$3),Auditinvoer!$A:$A,1,FALSE))=TRUE,"","X"),IF(ISERROR(VLOOKUP(CONCATENATE($A77,$F$6,$B$3),Auditinvoer!$B:$B,1,FALSE))=TRUE,"","X"))</f>
        <v/>
      </c>
      <c r="G77" s="10" t="str">
        <f>IF($B$4="Afdeling",IF(ISERROR(VLOOKUP(CONCATENATE($A77,$G$6,$B$3),Auditinvoer!$A:$A,1,FALSE))=TRUE,"","X"),IF(ISERROR(VLOOKUP(CONCATENATE($A77,$G$6,$B$3),Auditinvoer!$B:$B,1,FALSE))=TRUE,"","X"))</f>
        <v/>
      </c>
      <c r="H77" s="10" t="str">
        <f>IF($B$4="Afdeling",IF(ISERROR(VLOOKUP(CONCATENATE($A77,$H$6,$B$3),Auditinvoer!$A:$A,1,FALSE))=TRUE,"","X"),IF(ISERROR(VLOOKUP(CONCATENATE($A77,$H$6,$B$3),Auditinvoer!$B:$B,1,FALSE))=TRUE,"","X"))</f>
        <v/>
      </c>
      <c r="I77" s="10" t="str">
        <f>IF($B$4="Afdeling",IF(ISERROR(VLOOKUP(CONCATENATE($A77,$I$6,$B$3),Auditinvoer!$A:$A,1,FALSE))=TRUE,"","X"),IF(ISERROR(VLOOKUP(CONCATENATE($A77,$I$6,$B$3),Auditinvoer!$B:$B,1,FALSE))=TRUE,"","X"))</f>
        <v/>
      </c>
      <c r="J77" s="10" t="str">
        <f>IF($B$4="Afdeling",IF(ISERROR(VLOOKUP(CONCATENATE($A77,$J$6,$B$3),Auditinvoer!$A:$A,1,FALSE))=TRUE,"","X"),IF(ISERROR(VLOOKUP(CONCATENATE($A77,$J$6,$B$3),Auditinvoer!$B:$B,1,FALSE))=TRUE,"","X"))</f>
        <v/>
      </c>
      <c r="K77" s="10" t="str">
        <f>IF($B$4="Afdeling",IF(ISERROR(VLOOKUP(CONCATENATE($A77,$K$6,$B$3),Auditinvoer!$A:$A,1,FALSE))=TRUE,"","X"),IF(ISERROR(VLOOKUP(CONCATENATE($A77,$K$6,$B$3),Auditinvoer!$B:$B,1,FALSE))=TRUE,"","X"))</f>
        <v/>
      </c>
      <c r="L77" s="10" t="str">
        <f>IF($B$4="Afdeling",IF(ISERROR(VLOOKUP(CONCATENATE($A77,$L$6,$B$3),Auditinvoer!$A:$A,1,FALSE))=TRUE,"","X"),IF(ISERROR(VLOOKUP(CONCATENATE($A77,$L$6,$B$3),Auditinvoer!$B:$B,1,FALSE))=TRUE,"","X"))</f>
        <v/>
      </c>
      <c r="M77" s="11" t="str">
        <f>IF($B$4="Afdeling",IF(ISERROR(VLOOKUP(CONCATENATE($A77,$M$6,$B$3),Auditinvoer!$A:$A,1,FALSE))=TRUE,"","X"),IF(ISERROR(VLOOKUP(CONCATENATE($A77,$M$6,$B$3),Auditinvoer!$B:$B,1,FALSE))=TRUE,"","X"))</f>
        <v/>
      </c>
    </row>
    <row r="78" spans="1:13" x14ac:dyDescent="0.3">
      <c r="A78" s="72">
        <f>IF($B$4="Afdeling",Afdelingen!A74,'Thema''s Normen Processen'!A74)</f>
        <v>0</v>
      </c>
      <c r="B78" s="9" t="str">
        <f>IF($B$4="Afdeling",IF(ISERROR(VLOOKUP(CONCATENATE($A78,$B$6,$B$3),Auditinvoer!$A:$A,1,FALSE))=TRUE,"","X"),IF(ISERROR(VLOOKUP(CONCATENATE($A78,$B$6,$B$3),Auditinvoer!$B:$B,1,FALSE))=TRUE,"","X"))</f>
        <v/>
      </c>
      <c r="C78" s="10" t="str">
        <f>IF($B$4="Afdeling",IF(ISERROR(VLOOKUP(CONCATENATE($A78,$C$6,$B$3),Auditinvoer!$A:$A,1,FALSE))=TRUE,"","X"),IF(ISERROR(VLOOKUP(CONCATENATE($A78,$C$6,$B$3),Auditinvoer!$B:$B,1,FALSE))=TRUE,"","X"))</f>
        <v/>
      </c>
      <c r="D78" s="10" t="str">
        <f>IF($B$4="Afdeling",IF(ISERROR(VLOOKUP(CONCATENATE($A78,$D$6,$B$3),Auditinvoer!$A:$A,1,FALSE))=TRUE,"","X"),IF(ISERROR(VLOOKUP(CONCATENATE($A78,$D$6,$B$3),Auditinvoer!$B:$B,1,FALSE))=TRUE,"","X"))</f>
        <v/>
      </c>
      <c r="E78" s="10" t="str">
        <f>IF($B$4="Afdeling",IF(ISERROR(VLOOKUP(CONCATENATE($A78,$E$6,$B$3),Auditinvoer!$A:$A,1,FALSE))=TRUE,"","X"),IF(ISERROR(VLOOKUP(CONCATENATE($A78,$E$6,$B$3),Auditinvoer!$B:$B,1,FALSE))=TRUE,"","X"))</f>
        <v/>
      </c>
      <c r="F78" s="10" t="str">
        <f>IF($B$4="Afdeling",IF(ISERROR(VLOOKUP(CONCATENATE($A78,$F$6,$B$3),Auditinvoer!$A:$A,1,FALSE))=TRUE,"","X"),IF(ISERROR(VLOOKUP(CONCATENATE($A78,$F$6,$B$3),Auditinvoer!$B:$B,1,FALSE))=TRUE,"","X"))</f>
        <v/>
      </c>
      <c r="G78" s="10" t="str">
        <f>IF($B$4="Afdeling",IF(ISERROR(VLOOKUP(CONCATENATE($A78,$G$6,$B$3),Auditinvoer!$A:$A,1,FALSE))=TRUE,"","X"),IF(ISERROR(VLOOKUP(CONCATENATE($A78,$G$6,$B$3),Auditinvoer!$B:$B,1,FALSE))=TRUE,"","X"))</f>
        <v/>
      </c>
      <c r="H78" s="10" t="str">
        <f>IF($B$4="Afdeling",IF(ISERROR(VLOOKUP(CONCATENATE($A78,$H$6,$B$3),Auditinvoer!$A:$A,1,FALSE))=TRUE,"","X"),IF(ISERROR(VLOOKUP(CONCATENATE($A78,$H$6,$B$3),Auditinvoer!$B:$B,1,FALSE))=TRUE,"","X"))</f>
        <v/>
      </c>
      <c r="I78" s="10" t="str">
        <f>IF($B$4="Afdeling",IF(ISERROR(VLOOKUP(CONCATENATE($A78,$I$6,$B$3),Auditinvoer!$A:$A,1,FALSE))=TRUE,"","X"),IF(ISERROR(VLOOKUP(CONCATENATE($A78,$I$6,$B$3),Auditinvoer!$B:$B,1,FALSE))=TRUE,"","X"))</f>
        <v/>
      </c>
      <c r="J78" s="10" t="str">
        <f>IF($B$4="Afdeling",IF(ISERROR(VLOOKUP(CONCATENATE($A78,$J$6,$B$3),Auditinvoer!$A:$A,1,FALSE))=TRUE,"","X"),IF(ISERROR(VLOOKUP(CONCATENATE($A78,$J$6,$B$3),Auditinvoer!$B:$B,1,FALSE))=TRUE,"","X"))</f>
        <v/>
      </c>
      <c r="K78" s="10" t="str">
        <f>IF($B$4="Afdeling",IF(ISERROR(VLOOKUP(CONCATENATE($A78,$K$6,$B$3),Auditinvoer!$A:$A,1,FALSE))=TRUE,"","X"),IF(ISERROR(VLOOKUP(CONCATENATE($A78,$K$6,$B$3),Auditinvoer!$B:$B,1,FALSE))=TRUE,"","X"))</f>
        <v/>
      </c>
      <c r="L78" s="10" t="str">
        <f>IF($B$4="Afdeling",IF(ISERROR(VLOOKUP(CONCATENATE($A78,$L$6,$B$3),Auditinvoer!$A:$A,1,FALSE))=TRUE,"","X"),IF(ISERROR(VLOOKUP(CONCATENATE($A78,$L$6,$B$3),Auditinvoer!$B:$B,1,FALSE))=TRUE,"","X"))</f>
        <v/>
      </c>
      <c r="M78" s="11" t="str">
        <f>IF($B$4="Afdeling",IF(ISERROR(VLOOKUP(CONCATENATE($A78,$M$6,$B$3),Auditinvoer!$A:$A,1,FALSE))=TRUE,"","X"),IF(ISERROR(VLOOKUP(CONCATENATE($A78,$M$6,$B$3),Auditinvoer!$B:$B,1,FALSE))=TRUE,"","X"))</f>
        <v/>
      </c>
    </row>
    <row r="79" spans="1:13" x14ac:dyDescent="0.3">
      <c r="A79" s="72">
        <f>IF($B$4="Afdeling",Afdelingen!A75,'Thema''s Normen Processen'!A75)</f>
        <v>0</v>
      </c>
      <c r="B79" s="9" t="str">
        <f>IF($B$4="Afdeling",IF(ISERROR(VLOOKUP(CONCATENATE($A79,$B$6,$B$3),Auditinvoer!$A:$A,1,FALSE))=TRUE,"","X"),IF(ISERROR(VLOOKUP(CONCATENATE($A79,$B$6,$B$3),Auditinvoer!$B:$B,1,FALSE))=TRUE,"","X"))</f>
        <v/>
      </c>
      <c r="C79" s="10" t="str">
        <f>IF($B$4="Afdeling",IF(ISERROR(VLOOKUP(CONCATENATE($A79,$C$6,$B$3),Auditinvoer!$A:$A,1,FALSE))=TRUE,"","X"),IF(ISERROR(VLOOKUP(CONCATENATE($A79,$C$6,$B$3),Auditinvoer!$B:$B,1,FALSE))=TRUE,"","X"))</f>
        <v/>
      </c>
      <c r="D79" s="10" t="str">
        <f>IF($B$4="Afdeling",IF(ISERROR(VLOOKUP(CONCATENATE($A79,$D$6,$B$3),Auditinvoer!$A:$A,1,FALSE))=TRUE,"","X"),IF(ISERROR(VLOOKUP(CONCATENATE($A79,$D$6,$B$3),Auditinvoer!$B:$B,1,FALSE))=TRUE,"","X"))</f>
        <v/>
      </c>
      <c r="E79" s="10" t="str">
        <f>IF($B$4="Afdeling",IF(ISERROR(VLOOKUP(CONCATENATE($A79,$E$6,$B$3),Auditinvoer!$A:$A,1,FALSE))=TRUE,"","X"),IF(ISERROR(VLOOKUP(CONCATENATE($A79,$E$6,$B$3),Auditinvoer!$B:$B,1,FALSE))=TRUE,"","X"))</f>
        <v/>
      </c>
      <c r="F79" s="10" t="str">
        <f>IF($B$4="Afdeling",IF(ISERROR(VLOOKUP(CONCATENATE($A79,$F$6,$B$3),Auditinvoer!$A:$A,1,FALSE))=TRUE,"","X"),IF(ISERROR(VLOOKUP(CONCATENATE($A79,$F$6,$B$3),Auditinvoer!$B:$B,1,FALSE))=TRUE,"","X"))</f>
        <v/>
      </c>
      <c r="G79" s="10" t="str">
        <f>IF($B$4="Afdeling",IF(ISERROR(VLOOKUP(CONCATENATE($A79,$G$6,$B$3),Auditinvoer!$A:$A,1,FALSE))=TRUE,"","X"),IF(ISERROR(VLOOKUP(CONCATENATE($A79,$G$6,$B$3),Auditinvoer!$B:$B,1,FALSE))=TRUE,"","X"))</f>
        <v/>
      </c>
      <c r="H79" s="10" t="str">
        <f>IF($B$4="Afdeling",IF(ISERROR(VLOOKUP(CONCATENATE($A79,$H$6,$B$3),Auditinvoer!$A:$A,1,FALSE))=TRUE,"","X"),IF(ISERROR(VLOOKUP(CONCATENATE($A79,$H$6,$B$3),Auditinvoer!$B:$B,1,FALSE))=TRUE,"","X"))</f>
        <v/>
      </c>
      <c r="I79" s="10" t="str">
        <f>IF($B$4="Afdeling",IF(ISERROR(VLOOKUP(CONCATENATE($A79,$I$6,$B$3),Auditinvoer!$A:$A,1,FALSE))=TRUE,"","X"),IF(ISERROR(VLOOKUP(CONCATENATE($A79,$I$6,$B$3),Auditinvoer!$B:$B,1,FALSE))=TRUE,"","X"))</f>
        <v/>
      </c>
      <c r="J79" s="10" t="str">
        <f>IF($B$4="Afdeling",IF(ISERROR(VLOOKUP(CONCATENATE($A79,$J$6,$B$3),Auditinvoer!$A:$A,1,FALSE))=TRUE,"","X"),IF(ISERROR(VLOOKUP(CONCATENATE($A79,$J$6,$B$3),Auditinvoer!$B:$B,1,FALSE))=TRUE,"","X"))</f>
        <v/>
      </c>
      <c r="K79" s="10" t="str">
        <f>IF($B$4="Afdeling",IF(ISERROR(VLOOKUP(CONCATENATE($A79,$K$6,$B$3),Auditinvoer!$A:$A,1,FALSE))=TRUE,"","X"),IF(ISERROR(VLOOKUP(CONCATENATE($A79,$K$6,$B$3),Auditinvoer!$B:$B,1,FALSE))=TRUE,"","X"))</f>
        <v/>
      </c>
      <c r="L79" s="10" t="str">
        <f>IF($B$4="Afdeling",IF(ISERROR(VLOOKUP(CONCATENATE($A79,$L$6,$B$3),Auditinvoer!$A:$A,1,FALSE))=TRUE,"","X"),IF(ISERROR(VLOOKUP(CONCATENATE($A79,$L$6,$B$3),Auditinvoer!$B:$B,1,FALSE))=TRUE,"","X"))</f>
        <v/>
      </c>
      <c r="M79" s="11" t="str">
        <f>IF($B$4="Afdeling",IF(ISERROR(VLOOKUP(CONCATENATE($A79,$M$6,$B$3),Auditinvoer!$A:$A,1,FALSE))=TRUE,"","X"),IF(ISERROR(VLOOKUP(CONCATENATE($A79,$M$6,$B$3),Auditinvoer!$B:$B,1,FALSE))=TRUE,"","X"))</f>
        <v/>
      </c>
    </row>
    <row r="80" spans="1:13" x14ac:dyDescent="0.3">
      <c r="A80" s="72">
        <f>IF($B$4="Afdeling",Afdelingen!A76,'Thema''s Normen Processen'!A76)</f>
        <v>0</v>
      </c>
      <c r="B80" s="9" t="str">
        <f>IF($B$4="Afdeling",IF(ISERROR(VLOOKUP(CONCATENATE($A80,$B$6,$B$3),Auditinvoer!$A:$A,1,FALSE))=TRUE,"","X"),IF(ISERROR(VLOOKUP(CONCATENATE($A80,$B$6,$B$3),Auditinvoer!$B:$B,1,FALSE))=TRUE,"","X"))</f>
        <v/>
      </c>
      <c r="C80" s="10" t="str">
        <f>IF($B$4="Afdeling",IF(ISERROR(VLOOKUP(CONCATENATE($A80,$C$6,$B$3),Auditinvoer!$A:$A,1,FALSE))=TRUE,"","X"),IF(ISERROR(VLOOKUP(CONCATENATE($A80,$C$6,$B$3),Auditinvoer!$B:$B,1,FALSE))=TRUE,"","X"))</f>
        <v/>
      </c>
      <c r="D80" s="10" t="str">
        <f>IF($B$4="Afdeling",IF(ISERROR(VLOOKUP(CONCATENATE($A80,$D$6,$B$3),Auditinvoer!$A:$A,1,FALSE))=TRUE,"","X"),IF(ISERROR(VLOOKUP(CONCATENATE($A80,$D$6,$B$3),Auditinvoer!$B:$B,1,FALSE))=TRUE,"","X"))</f>
        <v/>
      </c>
      <c r="E80" s="10" t="str">
        <f>IF($B$4="Afdeling",IF(ISERROR(VLOOKUP(CONCATENATE($A80,$E$6,$B$3),Auditinvoer!$A:$A,1,FALSE))=TRUE,"","X"),IF(ISERROR(VLOOKUP(CONCATENATE($A80,$E$6,$B$3),Auditinvoer!$B:$B,1,FALSE))=TRUE,"","X"))</f>
        <v/>
      </c>
      <c r="F80" s="10" t="str">
        <f>IF($B$4="Afdeling",IF(ISERROR(VLOOKUP(CONCATENATE($A80,$F$6,$B$3),Auditinvoer!$A:$A,1,FALSE))=TRUE,"","X"),IF(ISERROR(VLOOKUP(CONCATENATE($A80,$F$6,$B$3),Auditinvoer!$B:$B,1,FALSE))=TRUE,"","X"))</f>
        <v/>
      </c>
      <c r="G80" s="10" t="str">
        <f>IF($B$4="Afdeling",IF(ISERROR(VLOOKUP(CONCATENATE($A80,$G$6,$B$3),Auditinvoer!$A:$A,1,FALSE))=TRUE,"","X"),IF(ISERROR(VLOOKUP(CONCATENATE($A80,$G$6,$B$3),Auditinvoer!$B:$B,1,FALSE))=TRUE,"","X"))</f>
        <v/>
      </c>
      <c r="H80" s="10" t="str">
        <f>IF($B$4="Afdeling",IF(ISERROR(VLOOKUP(CONCATENATE($A80,$H$6,$B$3),Auditinvoer!$A:$A,1,FALSE))=TRUE,"","X"),IF(ISERROR(VLOOKUP(CONCATENATE($A80,$H$6,$B$3),Auditinvoer!$B:$B,1,FALSE))=TRUE,"","X"))</f>
        <v/>
      </c>
      <c r="I80" s="10" t="str">
        <f>IF($B$4="Afdeling",IF(ISERROR(VLOOKUP(CONCATENATE($A80,$I$6,$B$3),Auditinvoer!$A:$A,1,FALSE))=TRUE,"","X"),IF(ISERROR(VLOOKUP(CONCATENATE($A80,$I$6,$B$3),Auditinvoer!$B:$B,1,FALSE))=TRUE,"","X"))</f>
        <v/>
      </c>
      <c r="J80" s="10" t="str">
        <f>IF($B$4="Afdeling",IF(ISERROR(VLOOKUP(CONCATENATE($A80,$J$6,$B$3),Auditinvoer!$A:$A,1,FALSE))=TRUE,"","X"),IF(ISERROR(VLOOKUP(CONCATENATE($A80,$J$6,$B$3),Auditinvoer!$B:$B,1,FALSE))=TRUE,"","X"))</f>
        <v/>
      </c>
      <c r="K80" s="10" t="str">
        <f>IF($B$4="Afdeling",IF(ISERROR(VLOOKUP(CONCATENATE($A80,$K$6,$B$3),Auditinvoer!$A:$A,1,FALSE))=TRUE,"","X"),IF(ISERROR(VLOOKUP(CONCATENATE($A80,$K$6,$B$3),Auditinvoer!$B:$B,1,FALSE))=TRUE,"","X"))</f>
        <v/>
      </c>
      <c r="L80" s="10" t="str">
        <f>IF($B$4="Afdeling",IF(ISERROR(VLOOKUP(CONCATENATE($A80,$L$6,$B$3),Auditinvoer!$A:$A,1,FALSE))=TRUE,"","X"),IF(ISERROR(VLOOKUP(CONCATENATE($A80,$L$6,$B$3),Auditinvoer!$B:$B,1,FALSE))=TRUE,"","X"))</f>
        <v/>
      </c>
      <c r="M80" s="11" t="str">
        <f>IF($B$4="Afdeling",IF(ISERROR(VLOOKUP(CONCATENATE($A80,$M$6,$B$3),Auditinvoer!$A:$A,1,FALSE))=TRUE,"","X"),IF(ISERROR(VLOOKUP(CONCATENATE($A80,$M$6,$B$3),Auditinvoer!$B:$B,1,FALSE))=TRUE,"","X"))</f>
        <v/>
      </c>
    </row>
    <row r="81" spans="1:13" x14ac:dyDescent="0.3">
      <c r="A81" s="72">
        <f>IF($B$4="Afdeling",Afdelingen!A77,'Thema''s Normen Processen'!A77)</f>
        <v>0</v>
      </c>
      <c r="B81" s="9" t="str">
        <f>IF($B$4="Afdeling",IF(ISERROR(VLOOKUP(CONCATENATE($A81,$B$6,$B$3),Auditinvoer!$A:$A,1,FALSE))=TRUE,"","X"),IF(ISERROR(VLOOKUP(CONCATENATE($A81,$B$6,$B$3),Auditinvoer!$B:$B,1,FALSE))=TRUE,"","X"))</f>
        <v/>
      </c>
      <c r="C81" s="10" t="str">
        <f>IF($B$4="Afdeling",IF(ISERROR(VLOOKUP(CONCATENATE($A81,$C$6,$B$3),Auditinvoer!$A:$A,1,FALSE))=TRUE,"","X"),IF(ISERROR(VLOOKUP(CONCATENATE($A81,$C$6,$B$3),Auditinvoer!$B:$B,1,FALSE))=TRUE,"","X"))</f>
        <v/>
      </c>
      <c r="D81" s="10" t="str">
        <f>IF($B$4="Afdeling",IF(ISERROR(VLOOKUP(CONCATENATE($A81,$D$6,$B$3),Auditinvoer!$A:$A,1,FALSE))=TRUE,"","X"),IF(ISERROR(VLOOKUP(CONCATENATE($A81,$D$6,$B$3),Auditinvoer!$B:$B,1,FALSE))=TRUE,"","X"))</f>
        <v/>
      </c>
      <c r="E81" s="10" t="str">
        <f>IF($B$4="Afdeling",IF(ISERROR(VLOOKUP(CONCATENATE($A81,$E$6,$B$3),Auditinvoer!$A:$A,1,FALSE))=TRUE,"","X"),IF(ISERROR(VLOOKUP(CONCATENATE($A81,$E$6,$B$3),Auditinvoer!$B:$B,1,FALSE))=TRUE,"","X"))</f>
        <v/>
      </c>
      <c r="F81" s="10" t="str">
        <f>IF($B$4="Afdeling",IF(ISERROR(VLOOKUP(CONCATENATE($A81,$F$6,$B$3),Auditinvoer!$A:$A,1,FALSE))=TRUE,"","X"),IF(ISERROR(VLOOKUP(CONCATENATE($A81,$F$6,$B$3),Auditinvoer!$B:$B,1,FALSE))=TRUE,"","X"))</f>
        <v/>
      </c>
      <c r="G81" s="10" t="str">
        <f>IF($B$4="Afdeling",IF(ISERROR(VLOOKUP(CONCATENATE($A81,$G$6,$B$3),Auditinvoer!$A:$A,1,FALSE))=TRUE,"","X"),IF(ISERROR(VLOOKUP(CONCATENATE($A81,$G$6,$B$3),Auditinvoer!$B:$B,1,FALSE))=TRUE,"","X"))</f>
        <v/>
      </c>
      <c r="H81" s="10" t="str">
        <f>IF($B$4="Afdeling",IF(ISERROR(VLOOKUP(CONCATENATE($A81,$H$6,$B$3),Auditinvoer!$A:$A,1,FALSE))=TRUE,"","X"),IF(ISERROR(VLOOKUP(CONCATENATE($A81,$H$6,$B$3),Auditinvoer!$B:$B,1,FALSE))=TRUE,"","X"))</f>
        <v/>
      </c>
      <c r="I81" s="10" t="str">
        <f>IF($B$4="Afdeling",IF(ISERROR(VLOOKUP(CONCATENATE($A81,$I$6,$B$3),Auditinvoer!$A:$A,1,FALSE))=TRUE,"","X"),IF(ISERROR(VLOOKUP(CONCATENATE($A81,$I$6,$B$3),Auditinvoer!$B:$B,1,FALSE))=TRUE,"","X"))</f>
        <v/>
      </c>
      <c r="J81" s="10" t="str">
        <f>IF($B$4="Afdeling",IF(ISERROR(VLOOKUP(CONCATENATE($A81,$J$6,$B$3),Auditinvoer!$A:$A,1,FALSE))=TRUE,"","X"),IF(ISERROR(VLOOKUP(CONCATENATE($A81,$J$6,$B$3),Auditinvoer!$B:$B,1,FALSE))=TRUE,"","X"))</f>
        <v/>
      </c>
      <c r="K81" s="10" t="str">
        <f>IF($B$4="Afdeling",IF(ISERROR(VLOOKUP(CONCATENATE($A81,$K$6,$B$3),Auditinvoer!$A:$A,1,FALSE))=TRUE,"","X"),IF(ISERROR(VLOOKUP(CONCATENATE($A81,$K$6,$B$3),Auditinvoer!$B:$B,1,FALSE))=TRUE,"","X"))</f>
        <v/>
      </c>
      <c r="L81" s="10" t="str">
        <f>IF($B$4="Afdeling",IF(ISERROR(VLOOKUP(CONCATENATE($A81,$L$6,$B$3),Auditinvoer!$A:$A,1,FALSE))=TRUE,"","X"),IF(ISERROR(VLOOKUP(CONCATENATE($A81,$L$6,$B$3),Auditinvoer!$B:$B,1,FALSE))=TRUE,"","X"))</f>
        <v/>
      </c>
      <c r="M81" s="11" t="str">
        <f>IF($B$4="Afdeling",IF(ISERROR(VLOOKUP(CONCATENATE($A81,$M$6,$B$3),Auditinvoer!$A:$A,1,FALSE))=TRUE,"","X"),IF(ISERROR(VLOOKUP(CONCATENATE($A81,$M$6,$B$3),Auditinvoer!$B:$B,1,FALSE))=TRUE,"","X"))</f>
        <v/>
      </c>
    </row>
    <row r="82" spans="1:13" x14ac:dyDescent="0.3">
      <c r="A82" s="72">
        <f>IF($B$4="Afdeling",Afdelingen!A78,'Thema''s Normen Processen'!A78)</f>
        <v>0</v>
      </c>
      <c r="B82" s="9" t="str">
        <f>IF($B$4="Afdeling",IF(ISERROR(VLOOKUP(CONCATENATE($A82,$B$6,$B$3),Auditinvoer!$A:$A,1,FALSE))=TRUE,"","X"),IF(ISERROR(VLOOKUP(CONCATENATE($A82,$B$6,$B$3),Auditinvoer!$B:$B,1,FALSE))=TRUE,"","X"))</f>
        <v/>
      </c>
      <c r="C82" s="10" t="str">
        <f>IF($B$4="Afdeling",IF(ISERROR(VLOOKUP(CONCATENATE($A82,$C$6,$B$3),Auditinvoer!$A:$A,1,FALSE))=TRUE,"","X"),IF(ISERROR(VLOOKUP(CONCATENATE($A82,$C$6,$B$3),Auditinvoer!$B:$B,1,FALSE))=TRUE,"","X"))</f>
        <v/>
      </c>
      <c r="D82" s="10" t="str">
        <f>IF($B$4="Afdeling",IF(ISERROR(VLOOKUP(CONCATENATE($A82,$D$6,$B$3),Auditinvoer!$A:$A,1,FALSE))=TRUE,"","X"),IF(ISERROR(VLOOKUP(CONCATENATE($A82,$D$6,$B$3),Auditinvoer!$B:$B,1,FALSE))=TRUE,"","X"))</f>
        <v/>
      </c>
      <c r="E82" s="10" t="str">
        <f>IF($B$4="Afdeling",IF(ISERROR(VLOOKUP(CONCATENATE($A82,$E$6,$B$3),Auditinvoer!$A:$A,1,FALSE))=TRUE,"","X"),IF(ISERROR(VLOOKUP(CONCATENATE($A82,$E$6,$B$3),Auditinvoer!$B:$B,1,FALSE))=TRUE,"","X"))</f>
        <v/>
      </c>
      <c r="F82" s="10" t="str">
        <f>IF($B$4="Afdeling",IF(ISERROR(VLOOKUP(CONCATENATE($A82,$F$6,$B$3),Auditinvoer!$A:$A,1,FALSE))=TRUE,"","X"),IF(ISERROR(VLOOKUP(CONCATENATE($A82,$F$6,$B$3),Auditinvoer!$B:$B,1,FALSE))=TRUE,"","X"))</f>
        <v/>
      </c>
      <c r="G82" s="10" t="str">
        <f>IF($B$4="Afdeling",IF(ISERROR(VLOOKUP(CONCATENATE($A82,$G$6,$B$3),Auditinvoer!$A:$A,1,FALSE))=TRUE,"","X"),IF(ISERROR(VLOOKUP(CONCATENATE($A82,$G$6,$B$3),Auditinvoer!$B:$B,1,FALSE))=TRUE,"","X"))</f>
        <v/>
      </c>
      <c r="H82" s="10" t="str">
        <f>IF($B$4="Afdeling",IF(ISERROR(VLOOKUP(CONCATENATE($A82,$H$6,$B$3),Auditinvoer!$A:$A,1,FALSE))=TRUE,"","X"),IF(ISERROR(VLOOKUP(CONCATENATE($A82,$H$6,$B$3),Auditinvoer!$B:$B,1,FALSE))=TRUE,"","X"))</f>
        <v/>
      </c>
      <c r="I82" s="10" t="str">
        <f>IF($B$4="Afdeling",IF(ISERROR(VLOOKUP(CONCATENATE($A82,$I$6,$B$3),Auditinvoer!$A:$A,1,FALSE))=TRUE,"","X"),IF(ISERROR(VLOOKUP(CONCATENATE($A82,$I$6,$B$3),Auditinvoer!$B:$B,1,FALSE))=TRUE,"","X"))</f>
        <v/>
      </c>
      <c r="J82" s="10" t="str">
        <f>IF($B$4="Afdeling",IF(ISERROR(VLOOKUP(CONCATENATE($A82,$J$6,$B$3),Auditinvoer!$A:$A,1,FALSE))=TRUE,"","X"),IF(ISERROR(VLOOKUP(CONCATENATE($A82,$J$6,$B$3),Auditinvoer!$B:$B,1,FALSE))=TRUE,"","X"))</f>
        <v/>
      </c>
      <c r="K82" s="10" t="str">
        <f>IF($B$4="Afdeling",IF(ISERROR(VLOOKUP(CONCATENATE($A82,$K$6,$B$3),Auditinvoer!$A:$A,1,FALSE))=TRUE,"","X"),IF(ISERROR(VLOOKUP(CONCATENATE($A82,$K$6,$B$3),Auditinvoer!$B:$B,1,FALSE))=TRUE,"","X"))</f>
        <v/>
      </c>
      <c r="L82" s="10" t="str">
        <f>IF($B$4="Afdeling",IF(ISERROR(VLOOKUP(CONCATENATE($A82,$L$6,$B$3),Auditinvoer!$A:$A,1,FALSE))=TRUE,"","X"),IF(ISERROR(VLOOKUP(CONCATENATE($A82,$L$6,$B$3),Auditinvoer!$B:$B,1,FALSE))=TRUE,"","X"))</f>
        <v/>
      </c>
      <c r="M82" s="11" t="str">
        <f>IF($B$4="Afdeling",IF(ISERROR(VLOOKUP(CONCATENATE($A82,$M$6,$B$3),Auditinvoer!$A:$A,1,FALSE))=TRUE,"","X"),IF(ISERROR(VLOOKUP(CONCATENATE($A82,$M$6,$B$3),Auditinvoer!$B:$B,1,FALSE))=TRUE,"","X"))</f>
        <v/>
      </c>
    </row>
    <row r="83" spans="1:13" x14ac:dyDescent="0.3">
      <c r="A83" s="72">
        <f>IF($B$4="Afdeling",Afdelingen!A79,'Thema''s Normen Processen'!A79)</f>
        <v>0</v>
      </c>
      <c r="B83" s="9" t="str">
        <f>IF($B$4="Afdeling",IF(ISERROR(VLOOKUP(CONCATENATE($A83,$B$6,$B$3),Auditinvoer!$A:$A,1,FALSE))=TRUE,"","X"),IF(ISERROR(VLOOKUP(CONCATENATE($A83,$B$6,$B$3),Auditinvoer!$B:$B,1,FALSE))=TRUE,"","X"))</f>
        <v/>
      </c>
      <c r="C83" s="10" t="str">
        <f>IF($B$4="Afdeling",IF(ISERROR(VLOOKUP(CONCATENATE($A83,$C$6,$B$3),Auditinvoer!$A:$A,1,FALSE))=TRUE,"","X"),IF(ISERROR(VLOOKUP(CONCATENATE($A83,$C$6,$B$3),Auditinvoer!$B:$B,1,FALSE))=TRUE,"","X"))</f>
        <v/>
      </c>
      <c r="D83" s="10" t="str">
        <f>IF($B$4="Afdeling",IF(ISERROR(VLOOKUP(CONCATENATE($A83,$D$6,$B$3),Auditinvoer!$A:$A,1,FALSE))=TRUE,"","X"),IF(ISERROR(VLOOKUP(CONCATENATE($A83,$D$6,$B$3),Auditinvoer!$B:$B,1,FALSE))=TRUE,"","X"))</f>
        <v/>
      </c>
      <c r="E83" s="10" t="str">
        <f>IF($B$4="Afdeling",IF(ISERROR(VLOOKUP(CONCATENATE($A83,$E$6,$B$3),Auditinvoer!$A:$A,1,FALSE))=TRUE,"","X"),IF(ISERROR(VLOOKUP(CONCATENATE($A83,$E$6,$B$3),Auditinvoer!$B:$B,1,FALSE))=TRUE,"","X"))</f>
        <v/>
      </c>
      <c r="F83" s="10" t="str">
        <f>IF($B$4="Afdeling",IF(ISERROR(VLOOKUP(CONCATENATE($A83,$F$6,$B$3),Auditinvoer!$A:$A,1,FALSE))=TRUE,"","X"),IF(ISERROR(VLOOKUP(CONCATENATE($A83,$F$6,$B$3),Auditinvoer!$B:$B,1,FALSE))=TRUE,"","X"))</f>
        <v/>
      </c>
      <c r="G83" s="10" t="str">
        <f>IF($B$4="Afdeling",IF(ISERROR(VLOOKUP(CONCATENATE($A83,$G$6,$B$3),Auditinvoer!$A:$A,1,FALSE))=TRUE,"","X"),IF(ISERROR(VLOOKUP(CONCATENATE($A83,$G$6,$B$3),Auditinvoer!$B:$B,1,FALSE))=TRUE,"","X"))</f>
        <v/>
      </c>
      <c r="H83" s="10" t="str">
        <f>IF($B$4="Afdeling",IF(ISERROR(VLOOKUP(CONCATENATE($A83,$H$6,$B$3),Auditinvoer!$A:$A,1,FALSE))=TRUE,"","X"),IF(ISERROR(VLOOKUP(CONCATENATE($A83,$H$6,$B$3),Auditinvoer!$B:$B,1,FALSE))=TRUE,"","X"))</f>
        <v/>
      </c>
      <c r="I83" s="10" t="str">
        <f>IF($B$4="Afdeling",IF(ISERROR(VLOOKUP(CONCATENATE($A83,$I$6,$B$3),Auditinvoer!$A:$A,1,FALSE))=TRUE,"","X"),IF(ISERROR(VLOOKUP(CONCATENATE($A83,$I$6,$B$3),Auditinvoer!$B:$B,1,FALSE))=TRUE,"","X"))</f>
        <v/>
      </c>
      <c r="J83" s="10" t="str">
        <f>IF($B$4="Afdeling",IF(ISERROR(VLOOKUP(CONCATENATE($A83,$J$6,$B$3),Auditinvoer!$A:$A,1,FALSE))=TRUE,"","X"),IF(ISERROR(VLOOKUP(CONCATENATE($A83,$J$6,$B$3),Auditinvoer!$B:$B,1,FALSE))=TRUE,"","X"))</f>
        <v/>
      </c>
      <c r="K83" s="10" t="str">
        <f>IF($B$4="Afdeling",IF(ISERROR(VLOOKUP(CONCATENATE($A83,$K$6,$B$3),Auditinvoer!$A:$A,1,FALSE))=TRUE,"","X"),IF(ISERROR(VLOOKUP(CONCATENATE($A83,$K$6,$B$3),Auditinvoer!$B:$B,1,FALSE))=TRUE,"","X"))</f>
        <v/>
      </c>
      <c r="L83" s="10" t="str">
        <f>IF($B$4="Afdeling",IF(ISERROR(VLOOKUP(CONCATENATE($A83,$L$6,$B$3),Auditinvoer!$A:$A,1,FALSE))=TRUE,"","X"),IF(ISERROR(VLOOKUP(CONCATENATE($A83,$L$6,$B$3),Auditinvoer!$B:$B,1,FALSE))=TRUE,"","X"))</f>
        <v/>
      </c>
      <c r="M83" s="11" t="str">
        <f>IF($B$4="Afdeling",IF(ISERROR(VLOOKUP(CONCATENATE($A83,$M$6,$B$3),Auditinvoer!$A:$A,1,FALSE))=TRUE,"","X"),IF(ISERROR(VLOOKUP(CONCATENATE($A83,$M$6,$B$3),Auditinvoer!$B:$B,1,FALSE))=TRUE,"","X"))</f>
        <v/>
      </c>
    </row>
    <row r="84" spans="1:13" x14ac:dyDescent="0.3">
      <c r="A84" s="72">
        <f>IF($B$4="Afdeling",Afdelingen!A80,'Thema''s Normen Processen'!A80)</f>
        <v>0</v>
      </c>
      <c r="B84" s="9" t="str">
        <f>IF($B$4="Afdeling",IF(ISERROR(VLOOKUP(CONCATENATE($A84,$B$6,$B$3),Auditinvoer!$A:$A,1,FALSE))=TRUE,"","X"),IF(ISERROR(VLOOKUP(CONCATENATE($A84,$B$6,$B$3),Auditinvoer!$B:$B,1,FALSE))=TRUE,"","X"))</f>
        <v/>
      </c>
      <c r="C84" s="10" t="str">
        <f>IF($B$4="Afdeling",IF(ISERROR(VLOOKUP(CONCATENATE($A84,$C$6,$B$3),Auditinvoer!$A:$A,1,FALSE))=TRUE,"","X"),IF(ISERROR(VLOOKUP(CONCATENATE($A84,$C$6,$B$3),Auditinvoer!$B:$B,1,FALSE))=TRUE,"","X"))</f>
        <v/>
      </c>
      <c r="D84" s="10" t="str">
        <f>IF($B$4="Afdeling",IF(ISERROR(VLOOKUP(CONCATENATE($A84,$D$6,$B$3),Auditinvoer!$A:$A,1,FALSE))=TRUE,"","X"),IF(ISERROR(VLOOKUP(CONCATENATE($A84,$D$6,$B$3),Auditinvoer!$B:$B,1,FALSE))=TRUE,"","X"))</f>
        <v/>
      </c>
      <c r="E84" s="10" t="str">
        <f>IF($B$4="Afdeling",IF(ISERROR(VLOOKUP(CONCATENATE($A84,$E$6,$B$3),Auditinvoer!$A:$A,1,FALSE))=TRUE,"","X"),IF(ISERROR(VLOOKUP(CONCATENATE($A84,$E$6,$B$3),Auditinvoer!$B:$B,1,FALSE))=TRUE,"","X"))</f>
        <v/>
      </c>
      <c r="F84" s="10" t="str">
        <f>IF($B$4="Afdeling",IF(ISERROR(VLOOKUP(CONCATENATE($A84,$F$6,$B$3),Auditinvoer!$A:$A,1,FALSE))=TRUE,"","X"),IF(ISERROR(VLOOKUP(CONCATENATE($A84,$F$6,$B$3),Auditinvoer!$B:$B,1,FALSE))=TRUE,"","X"))</f>
        <v/>
      </c>
      <c r="G84" s="10" t="str">
        <f>IF($B$4="Afdeling",IF(ISERROR(VLOOKUP(CONCATENATE($A84,$G$6,$B$3),Auditinvoer!$A:$A,1,FALSE))=TRUE,"","X"),IF(ISERROR(VLOOKUP(CONCATENATE($A84,$G$6,$B$3),Auditinvoer!$B:$B,1,FALSE))=TRUE,"","X"))</f>
        <v/>
      </c>
      <c r="H84" s="10" t="str">
        <f>IF($B$4="Afdeling",IF(ISERROR(VLOOKUP(CONCATENATE($A84,$H$6,$B$3),Auditinvoer!$A:$A,1,FALSE))=TRUE,"","X"),IF(ISERROR(VLOOKUP(CONCATENATE($A84,$H$6,$B$3),Auditinvoer!$B:$B,1,FALSE))=TRUE,"","X"))</f>
        <v/>
      </c>
      <c r="I84" s="10" t="str">
        <f>IF($B$4="Afdeling",IF(ISERROR(VLOOKUP(CONCATENATE($A84,$I$6,$B$3),Auditinvoer!$A:$A,1,FALSE))=TRUE,"","X"),IF(ISERROR(VLOOKUP(CONCATENATE($A84,$I$6,$B$3),Auditinvoer!$B:$B,1,FALSE))=TRUE,"","X"))</f>
        <v/>
      </c>
      <c r="J84" s="10" t="str">
        <f>IF($B$4="Afdeling",IF(ISERROR(VLOOKUP(CONCATENATE($A84,$J$6,$B$3),Auditinvoer!$A:$A,1,FALSE))=TRUE,"","X"),IF(ISERROR(VLOOKUP(CONCATENATE($A84,$J$6,$B$3),Auditinvoer!$B:$B,1,FALSE))=TRUE,"","X"))</f>
        <v/>
      </c>
      <c r="K84" s="10" t="str">
        <f>IF($B$4="Afdeling",IF(ISERROR(VLOOKUP(CONCATENATE($A84,$K$6,$B$3),Auditinvoer!$A:$A,1,FALSE))=TRUE,"","X"),IF(ISERROR(VLOOKUP(CONCATENATE($A84,$K$6,$B$3),Auditinvoer!$B:$B,1,FALSE))=TRUE,"","X"))</f>
        <v/>
      </c>
      <c r="L84" s="10" t="str">
        <f>IF($B$4="Afdeling",IF(ISERROR(VLOOKUP(CONCATENATE($A84,$L$6,$B$3),Auditinvoer!$A:$A,1,FALSE))=TRUE,"","X"),IF(ISERROR(VLOOKUP(CONCATENATE($A84,$L$6,$B$3),Auditinvoer!$B:$B,1,FALSE))=TRUE,"","X"))</f>
        <v/>
      </c>
      <c r="M84" s="11" t="str">
        <f>IF($B$4="Afdeling",IF(ISERROR(VLOOKUP(CONCATENATE($A84,$M$6,$B$3),Auditinvoer!$A:$A,1,FALSE))=TRUE,"","X"),IF(ISERROR(VLOOKUP(CONCATENATE($A84,$M$6,$B$3),Auditinvoer!$B:$B,1,FALSE))=TRUE,"","X"))</f>
        <v/>
      </c>
    </row>
    <row r="85" spans="1:13" x14ac:dyDescent="0.3">
      <c r="A85" s="72">
        <f>IF($B$4="Afdeling",Afdelingen!A81,'Thema''s Normen Processen'!A81)</f>
        <v>0</v>
      </c>
      <c r="B85" s="9" t="str">
        <f>IF($B$4="Afdeling",IF(ISERROR(VLOOKUP(CONCATENATE($A85,$B$6,$B$3),Auditinvoer!$A:$A,1,FALSE))=TRUE,"","X"),IF(ISERROR(VLOOKUP(CONCATENATE($A85,$B$6,$B$3),Auditinvoer!$B:$B,1,FALSE))=TRUE,"","X"))</f>
        <v/>
      </c>
      <c r="C85" s="10" t="str">
        <f>IF($B$4="Afdeling",IF(ISERROR(VLOOKUP(CONCATENATE($A85,$C$6,$B$3),Auditinvoer!$A:$A,1,FALSE))=TRUE,"","X"),IF(ISERROR(VLOOKUP(CONCATENATE($A85,$C$6,$B$3),Auditinvoer!$B:$B,1,FALSE))=TRUE,"","X"))</f>
        <v/>
      </c>
      <c r="D85" s="10" t="str">
        <f>IF($B$4="Afdeling",IF(ISERROR(VLOOKUP(CONCATENATE($A85,$D$6,$B$3),Auditinvoer!$A:$A,1,FALSE))=TRUE,"","X"),IF(ISERROR(VLOOKUP(CONCATENATE($A85,$D$6,$B$3),Auditinvoer!$B:$B,1,FALSE))=TRUE,"","X"))</f>
        <v/>
      </c>
      <c r="E85" s="10" t="str">
        <f>IF($B$4="Afdeling",IF(ISERROR(VLOOKUP(CONCATENATE($A85,$E$6,$B$3),Auditinvoer!$A:$A,1,FALSE))=TRUE,"","X"),IF(ISERROR(VLOOKUP(CONCATENATE($A85,$E$6,$B$3),Auditinvoer!$B:$B,1,FALSE))=TRUE,"","X"))</f>
        <v/>
      </c>
      <c r="F85" s="10" t="str">
        <f>IF($B$4="Afdeling",IF(ISERROR(VLOOKUP(CONCATENATE($A85,$F$6,$B$3),Auditinvoer!$A:$A,1,FALSE))=TRUE,"","X"),IF(ISERROR(VLOOKUP(CONCATENATE($A85,$F$6,$B$3),Auditinvoer!$B:$B,1,FALSE))=TRUE,"","X"))</f>
        <v/>
      </c>
      <c r="G85" s="10" t="str">
        <f>IF($B$4="Afdeling",IF(ISERROR(VLOOKUP(CONCATENATE($A85,$G$6,$B$3),Auditinvoer!$A:$A,1,FALSE))=TRUE,"","X"),IF(ISERROR(VLOOKUP(CONCATENATE($A85,$G$6,$B$3),Auditinvoer!$B:$B,1,FALSE))=TRUE,"","X"))</f>
        <v/>
      </c>
      <c r="H85" s="10" t="str">
        <f>IF($B$4="Afdeling",IF(ISERROR(VLOOKUP(CONCATENATE($A85,$H$6,$B$3),Auditinvoer!$A:$A,1,FALSE))=TRUE,"","X"),IF(ISERROR(VLOOKUP(CONCATENATE($A85,$H$6,$B$3),Auditinvoer!$B:$B,1,FALSE))=TRUE,"","X"))</f>
        <v/>
      </c>
      <c r="I85" s="10" t="str">
        <f>IF($B$4="Afdeling",IF(ISERROR(VLOOKUP(CONCATENATE($A85,$I$6,$B$3),Auditinvoer!$A:$A,1,FALSE))=TRUE,"","X"),IF(ISERROR(VLOOKUP(CONCATENATE($A85,$I$6,$B$3),Auditinvoer!$B:$B,1,FALSE))=TRUE,"","X"))</f>
        <v/>
      </c>
      <c r="J85" s="10" t="str">
        <f>IF($B$4="Afdeling",IF(ISERROR(VLOOKUP(CONCATENATE($A85,$J$6,$B$3),Auditinvoer!$A:$A,1,FALSE))=TRUE,"","X"),IF(ISERROR(VLOOKUP(CONCATENATE($A85,$J$6,$B$3),Auditinvoer!$B:$B,1,FALSE))=TRUE,"","X"))</f>
        <v/>
      </c>
      <c r="K85" s="10" t="str">
        <f>IF($B$4="Afdeling",IF(ISERROR(VLOOKUP(CONCATENATE($A85,$K$6,$B$3),Auditinvoer!$A:$A,1,FALSE))=TRUE,"","X"),IF(ISERROR(VLOOKUP(CONCATENATE($A85,$K$6,$B$3),Auditinvoer!$B:$B,1,FALSE))=TRUE,"","X"))</f>
        <v/>
      </c>
      <c r="L85" s="10" t="str">
        <f>IF($B$4="Afdeling",IF(ISERROR(VLOOKUP(CONCATENATE($A85,$L$6,$B$3),Auditinvoer!$A:$A,1,FALSE))=TRUE,"","X"),IF(ISERROR(VLOOKUP(CONCATENATE($A85,$L$6,$B$3),Auditinvoer!$B:$B,1,FALSE))=TRUE,"","X"))</f>
        <v/>
      </c>
      <c r="M85" s="11" t="str">
        <f>IF($B$4="Afdeling",IF(ISERROR(VLOOKUP(CONCATENATE($A85,$M$6,$B$3),Auditinvoer!$A:$A,1,FALSE))=TRUE,"","X"),IF(ISERROR(VLOOKUP(CONCATENATE($A85,$M$6,$B$3),Auditinvoer!$B:$B,1,FALSE))=TRUE,"","X"))</f>
        <v/>
      </c>
    </row>
    <row r="86" spans="1:13" x14ac:dyDescent="0.3">
      <c r="A86" s="72">
        <f>IF($B$4="Afdeling",Afdelingen!A82,'Thema''s Normen Processen'!A82)</f>
        <v>0</v>
      </c>
      <c r="B86" s="9" t="str">
        <f>IF($B$4="Afdeling",IF(ISERROR(VLOOKUP(CONCATENATE($A86,$B$6,$B$3),Auditinvoer!$A:$A,1,FALSE))=TRUE,"","X"),IF(ISERROR(VLOOKUP(CONCATENATE($A86,$B$6,$B$3),Auditinvoer!$B:$B,1,FALSE))=TRUE,"","X"))</f>
        <v/>
      </c>
      <c r="C86" s="10" t="str">
        <f>IF($B$4="Afdeling",IF(ISERROR(VLOOKUP(CONCATENATE($A86,$C$6,$B$3),Auditinvoer!$A:$A,1,FALSE))=TRUE,"","X"),IF(ISERROR(VLOOKUP(CONCATENATE($A86,$C$6,$B$3),Auditinvoer!$B:$B,1,FALSE))=TRUE,"","X"))</f>
        <v/>
      </c>
      <c r="D86" s="10" t="str">
        <f>IF($B$4="Afdeling",IF(ISERROR(VLOOKUP(CONCATENATE($A86,$D$6,$B$3),Auditinvoer!$A:$A,1,FALSE))=TRUE,"","X"),IF(ISERROR(VLOOKUP(CONCATENATE($A86,$D$6,$B$3),Auditinvoer!$B:$B,1,FALSE))=TRUE,"","X"))</f>
        <v/>
      </c>
      <c r="E86" s="10" t="str">
        <f>IF($B$4="Afdeling",IF(ISERROR(VLOOKUP(CONCATENATE($A86,$E$6,$B$3),Auditinvoer!$A:$A,1,FALSE))=TRUE,"","X"),IF(ISERROR(VLOOKUP(CONCATENATE($A86,$E$6,$B$3),Auditinvoer!$B:$B,1,FALSE))=TRUE,"","X"))</f>
        <v/>
      </c>
      <c r="F86" s="10" t="str">
        <f>IF($B$4="Afdeling",IF(ISERROR(VLOOKUP(CONCATENATE($A86,$F$6,$B$3),Auditinvoer!$A:$A,1,FALSE))=TRUE,"","X"),IF(ISERROR(VLOOKUP(CONCATENATE($A86,$F$6,$B$3),Auditinvoer!$B:$B,1,FALSE))=TRUE,"","X"))</f>
        <v/>
      </c>
      <c r="G86" s="10" t="str">
        <f>IF($B$4="Afdeling",IF(ISERROR(VLOOKUP(CONCATENATE($A86,$G$6,$B$3),Auditinvoer!$A:$A,1,FALSE))=TRUE,"","X"),IF(ISERROR(VLOOKUP(CONCATENATE($A86,$G$6,$B$3),Auditinvoer!$B:$B,1,FALSE))=TRUE,"","X"))</f>
        <v/>
      </c>
      <c r="H86" s="10" t="str">
        <f>IF($B$4="Afdeling",IF(ISERROR(VLOOKUP(CONCATENATE($A86,$H$6,$B$3),Auditinvoer!$A:$A,1,FALSE))=TRUE,"","X"),IF(ISERROR(VLOOKUP(CONCATENATE($A86,$H$6,$B$3),Auditinvoer!$B:$B,1,FALSE))=TRUE,"","X"))</f>
        <v/>
      </c>
      <c r="I86" s="10" t="str">
        <f>IF($B$4="Afdeling",IF(ISERROR(VLOOKUP(CONCATENATE($A86,$I$6,$B$3),Auditinvoer!$A:$A,1,FALSE))=TRUE,"","X"),IF(ISERROR(VLOOKUP(CONCATENATE($A86,$I$6,$B$3),Auditinvoer!$B:$B,1,FALSE))=TRUE,"","X"))</f>
        <v/>
      </c>
      <c r="J86" s="10" t="str">
        <f>IF($B$4="Afdeling",IF(ISERROR(VLOOKUP(CONCATENATE($A86,$J$6,$B$3),Auditinvoer!$A:$A,1,FALSE))=TRUE,"","X"),IF(ISERROR(VLOOKUP(CONCATENATE($A86,$J$6,$B$3),Auditinvoer!$B:$B,1,FALSE))=TRUE,"","X"))</f>
        <v/>
      </c>
      <c r="K86" s="10" t="str">
        <f>IF($B$4="Afdeling",IF(ISERROR(VLOOKUP(CONCATENATE($A86,$K$6,$B$3),Auditinvoer!$A:$A,1,FALSE))=TRUE,"","X"),IF(ISERROR(VLOOKUP(CONCATENATE($A86,$K$6,$B$3),Auditinvoer!$B:$B,1,FALSE))=TRUE,"","X"))</f>
        <v/>
      </c>
      <c r="L86" s="10" t="str">
        <f>IF($B$4="Afdeling",IF(ISERROR(VLOOKUP(CONCATENATE($A86,$L$6,$B$3),Auditinvoer!$A:$A,1,FALSE))=TRUE,"","X"),IF(ISERROR(VLOOKUP(CONCATENATE($A86,$L$6,$B$3),Auditinvoer!$B:$B,1,FALSE))=TRUE,"","X"))</f>
        <v/>
      </c>
      <c r="M86" s="11" t="str">
        <f>IF($B$4="Afdeling",IF(ISERROR(VLOOKUP(CONCATENATE($A86,$M$6,$B$3),Auditinvoer!$A:$A,1,FALSE))=TRUE,"","X"),IF(ISERROR(VLOOKUP(CONCATENATE($A86,$M$6,$B$3),Auditinvoer!$B:$B,1,FALSE))=TRUE,"","X"))</f>
        <v/>
      </c>
    </row>
    <row r="87" spans="1:13" x14ac:dyDescent="0.3">
      <c r="A87" s="72">
        <f>IF($B$4="Afdeling",Afdelingen!A83,'Thema''s Normen Processen'!A83)</f>
        <v>0</v>
      </c>
      <c r="B87" s="9" t="str">
        <f>IF($B$4="Afdeling",IF(ISERROR(VLOOKUP(CONCATENATE($A87,$B$6,$B$3),Auditinvoer!$A:$A,1,FALSE))=TRUE,"","X"),IF(ISERROR(VLOOKUP(CONCATENATE($A87,$B$6,$B$3),Auditinvoer!$B:$B,1,FALSE))=TRUE,"","X"))</f>
        <v/>
      </c>
      <c r="C87" s="10" t="str">
        <f>IF($B$4="Afdeling",IF(ISERROR(VLOOKUP(CONCATENATE($A87,$C$6,$B$3),Auditinvoer!$A:$A,1,FALSE))=TRUE,"","X"),IF(ISERROR(VLOOKUP(CONCATENATE($A87,$C$6,$B$3),Auditinvoer!$B:$B,1,FALSE))=TRUE,"","X"))</f>
        <v/>
      </c>
      <c r="D87" s="10" t="str">
        <f>IF($B$4="Afdeling",IF(ISERROR(VLOOKUP(CONCATENATE($A87,$D$6,$B$3),Auditinvoer!$A:$A,1,FALSE))=TRUE,"","X"),IF(ISERROR(VLOOKUP(CONCATENATE($A87,$D$6,$B$3),Auditinvoer!$B:$B,1,FALSE))=TRUE,"","X"))</f>
        <v/>
      </c>
      <c r="E87" s="10" t="str">
        <f>IF($B$4="Afdeling",IF(ISERROR(VLOOKUP(CONCATENATE($A87,$E$6,$B$3),Auditinvoer!$A:$A,1,FALSE))=TRUE,"","X"),IF(ISERROR(VLOOKUP(CONCATENATE($A87,$E$6,$B$3),Auditinvoer!$B:$B,1,FALSE))=TRUE,"","X"))</f>
        <v/>
      </c>
      <c r="F87" s="10" t="str">
        <f>IF($B$4="Afdeling",IF(ISERROR(VLOOKUP(CONCATENATE($A87,$F$6,$B$3),Auditinvoer!$A:$A,1,FALSE))=TRUE,"","X"),IF(ISERROR(VLOOKUP(CONCATENATE($A87,$F$6,$B$3),Auditinvoer!$B:$B,1,FALSE))=TRUE,"","X"))</f>
        <v/>
      </c>
      <c r="G87" s="10" t="str">
        <f>IF($B$4="Afdeling",IF(ISERROR(VLOOKUP(CONCATENATE($A87,$G$6,$B$3),Auditinvoer!$A:$A,1,FALSE))=TRUE,"","X"),IF(ISERROR(VLOOKUP(CONCATENATE($A87,$G$6,$B$3),Auditinvoer!$B:$B,1,FALSE))=TRUE,"","X"))</f>
        <v/>
      </c>
      <c r="H87" s="10" t="str">
        <f>IF($B$4="Afdeling",IF(ISERROR(VLOOKUP(CONCATENATE($A87,$H$6,$B$3),Auditinvoer!$A:$A,1,FALSE))=TRUE,"","X"),IF(ISERROR(VLOOKUP(CONCATENATE($A87,$H$6,$B$3),Auditinvoer!$B:$B,1,FALSE))=TRUE,"","X"))</f>
        <v/>
      </c>
      <c r="I87" s="10" t="str">
        <f>IF($B$4="Afdeling",IF(ISERROR(VLOOKUP(CONCATENATE($A87,$I$6,$B$3),Auditinvoer!$A:$A,1,FALSE))=TRUE,"","X"),IF(ISERROR(VLOOKUP(CONCATENATE($A87,$I$6,$B$3),Auditinvoer!$B:$B,1,FALSE))=TRUE,"","X"))</f>
        <v/>
      </c>
      <c r="J87" s="10" t="str">
        <f>IF($B$4="Afdeling",IF(ISERROR(VLOOKUP(CONCATENATE($A87,$J$6,$B$3),Auditinvoer!$A:$A,1,FALSE))=TRUE,"","X"),IF(ISERROR(VLOOKUP(CONCATENATE($A87,$J$6,$B$3),Auditinvoer!$B:$B,1,FALSE))=TRUE,"","X"))</f>
        <v/>
      </c>
      <c r="K87" s="10" t="str">
        <f>IF($B$4="Afdeling",IF(ISERROR(VLOOKUP(CONCATENATE($A87,$K$6,$B$3),Auditinvoer!$A:$A,1,FALSE))=TRUE,"","X"),IF(ISERROR(VLOOKUP(CONCATENATE($A87,$K$6,$B$3),Auditinvoer!$B:$B,1,FALSE))=TRUE,"","X"))</f>
        <v/>
      </c>
      <c r="L87" s="10" t="str">
        <f>IF($B$4="Afdeling",IF(ISERROR(VLOOKUP(CONCATENATE($A87,$L$6,$B$3),Auditinvoer!$A:$A,1,FALSE))=TRUE,"","X"),IF(ISERROR(VLOOKUP(CONCATENATE($A87,$L$6,$B$3),Auditinvoer!$B:$B,1,FALSE))=TRUE,"","X"))</f>
        <v/>
      </c>
      <c r="M87" s="11" t="str">
        <f>IF($B$4="Afdeling",IF(ISERROR(VLOOKUP(CONCATENATE($A87,$M$6,$B$3),Auditinvoer!$A:$A,1,FALSE))=TRUE,"","X"),IF(ISERROR(VLOOKUP(CONCATENATE($A87,$M$6,$B$3),Auditinvoer!$B:$B,1,FALSE))=TRUE,"","X"))</f>
        <v/>
      </c>
    </row>
    <row r="88" spans="1:13" x14ac:dyDescent="0.3">
      <c r="A88" s="72">
        <f>IF($B$4="Afdeling",Afdelingen!A84,'Thema''s Normen Processen'!A84)</f>
        <v>0</v>
      </c>
      <c r="B88" s="9" t="str">
        <f>IF($B$4="Afdeling",IF(ISERROR(VLOOKUP(CONCATENATE($A88,$B$6,$B$3),Auditinvoer!$A:$A,1,FALSE))=TRUE,"","X"),IF(ISERROR(VLOOKUP(CONCATENATE($A88,$B$6,$B$3),Auditinvoer!$B:$B,1,FALSE))=TRUE,"","X"))</f>
        <v/>
      </c>
      <c r="C88" s="10" t="str">
        <f>IF($B$4="Afdeling",IF(ISERROR(VLOOKUP(CONCATENATE($A88,$C$6,$B$3),Auditinvoer!$A:$A,1,FALSE))=TRUE,"","X"),IF(ISERROR(VLOOKUP(CONCATENATE($A88,$C$6,$B$3),Auditinvoer!$B:$B,1,FALSE))=TRUE,"","X"))</f>
        <v/>
      </c>
      <c r="D88" s="10" t="str">
        <f>IF($B$4="Afdeling",IF(ISERROR(VLOOKUP(CONCATENATE($A88,$D$6,$B$3),Auditinvoer!$A:$A,1,FALSE))=TRUE,"","X"),IF(ISERROR(VLOOKUP(CONCATENATE($A88,$D$6,$B$3),Auditinvoer!$B:$B,1,FALSE))=TRUE,"","X"))</f>
        <v/>
      </c>
      <c r="E88" s="10" t="str">
        <f>IF($B$4="Afdeling",IF(ISERROR(VLOOKUP(CONCATENATE($A88,$E$6,$B$3),Auditinvoer!$A:$A,1,FALSE))=TRUE,"","X"),IF(ISERROR(VLOOKUP(CONCATENATE($A88,$E$6,$B$3),Auditinvoer!$B:$B,1,FALSE))=TRUE,"","X"))</f>
        <v/>
      </c>
      <c r="F88" s="10" t="str">
        <f>IF($B$4="Afdeling",IF(ISERROR(VLOOKUP(CONCATENATE($A88,$F$6,$B$3),Auditinvoer!$A:$A,1,FALSE))=TRUE,"","X"),IF(ISERROR(VLOOKUP(CONCATENATE($A88,$F$6,$B$3),Auditinvoer!$B:$B,1,FALSE))=TRUE,"","X"))</f>
        <v/>
      </c>
      <c r="G88" s="10" t="str">
        <f>IF($B$4="Afdeling",IF(ISERROR(VLOOKUP(CONCATENATE($A88,$G$6,$B$3),Auditinvoer!$A:$A,1,FALSE))=TRUE,"","X"),IF(ISERROR(VLOOKUP(CONCATENATE($A88,$G$6,$B$3),Auditinvoer!$B:$B,1,FALSE))=TRUE,"","X"))</f>
        <v/>
      </c>
      <c r="H88" s="10" t="str">
        <f>IF($B$4="Afdeling",IF(ISERROR(VLOOKUP(CONCATENATE($A88,$H$6,$B$3),Auditinvoer!$A:$A,1,FALSE))=TRUE,"","X"),IF(ISERROR(VLOOKUP(CONCATENATE($A88,$H$6,$B$3),Auditinvoer!$B:$B,1,FALSE))=TRUE,"","X"))</f>
        <v/>
      </c>
      <c r="I88" s="10" t="str">
        <f>IF($B$4="Afdeling",IF(ISERROR(VLOOKUP(CONCATENATE($A88,$I$6,$B$3),Auditinvoer!$A:$A,1,FALSE))=TRUE,"","X"),IF(ISERROR(VLOOKUP(CONCATENATE($A88,$I$6,$B$3),Auditinvoer!$B:$B,1,FALSE))=TRUE,"","X"))</f>
        <v/>
      </c>
      <c r="J88" s="10" t="str">
        <f>IF($B$4="Afdeling",IF(ISERROR(VLOOKUP(CONCATENATE($A88,$J$6,$B$3),Auditinvoer!$A:$A,1,FALSE))=TRUE,"","X"),IF(ISERROR(VLOOKUP(CONCATENATE($A88,$J$6,$B$3),Auditinvoer!$B:$B,1,FALSE))=TRUE,"","X"))</f>
        <v/>
      </c>
      <c r="K88" s="10" t="str">
        <f>IF($B$4="Afdeling",IF(ISERROR(VLOOKUP(CONCATENATE($A88,$K$6,$B$3),Auditinvoer!$A:$A,1,FALSE))=TRUE,"","X"),IF(ISERROR(VLOOKUP(CONCATENATE($A88,$K$6,$B$3),Auditinvoer!$B:$B,1,FALSE))=TRUE,"","X"))</f>
        <v/>
      </c>
      <c r="L88" s="10" t="str">
        <f>IF($B$4="Afdeling",IF(ISERROR(VLOOKUP(CONCATENATE($A88,$L$6,$B$3),Auditinvoer!$A:$A,1,FALSE))=TRUE,"","X"),IF(ISERROR(VLOOKUP(CONCATENATE($A88,$L$6,$B$3),Auditinvoer!$B:$B,1,FALSE))=TRUE,"","X"))</f>
        <v/>
      </c>
      <c r="M88" s="11" t="str">
        <f>IF($B$4="Afdeling",IF(ISERROR(VLOOKUP(CONCATENATE($A88,$M$6,$B$3),Auditinvoer!$A:$A,1,FALSE))=TRUE,"","X"),IF(ISERROR(VLOOKUP(CONCATENATE($A88,$M$6,$B$3),Auditinvoer!$B:$B,1,FALSE))=TRUE,"","X"))</f>
        <v/>
      </c>
    </row>
    <row r="89" spans="1:13" x14ac:dyDescent="0.3">
      <c r="A89" s="72">
        <f>IF($B$4="Afdeling",Afdelingen!A85,'Thema''s Normen Processen'!A85)</f>
        <v>0</v>
      </c>
      <c r="B89" s="9" t="str">
        <f>IF($B$4="Afdeling",IF(ISERROR(VLOOKUP(CONCATENATE($A89,$B$6,$B$3),Auditinvoer!$A:$A,1,FALSE))=TRUE,"","X"),IF(ISERROR(VLOOKUP(CONCATENATE($A89,$B$6,$B$3),Auditinvoer!$B:$B,1,FALSE))=TRUE,"","X"))</f>
        <v/>
      </c>
      <c r="C89" s="10" t="str">
        <f>IF($B$4="Afdeling",IF(ISERROR(VLOOKUP(CONCATENATE($A89,$C$6,$B$3),Auditinvoer!$A:$A,1,FALSE))=TRUE,"","X"),IF(ISERROR(VLOOKUP(CONCATENATE($A89,$C$6,$B$3),Auditinvoer!$B:$B,1,FALSE))=TRUE,"","X"))</f>
        <v/>
      </c>
      <c r="D89" s="10" t="str">
        <f>IF($B$4="Afdeling",IF(ISERROR(VLOOKUP(CONCATENATE($A89,$D$6,$B$3),Auditinvoer!$A:$A,1,FALSE))=TRUE,"","X"),IF(ISERROR(VLOOKUP(CONCATENATE($A89,$D$6,$B$3),Auditinvoer!$B:$B,1,FALSE))=TRUE,"","X"))</f>
        <v/>
      </c>
      <c r="E89" s="10" t="str">
        <f>IF($B$4="Afdeling",IF(ISERROR(VLOOKUP(CONCATENATE($A89,$E$6,$B$3),Auditinvoer!$A:$A,1,FALSE))=TRUE,"","X"),IF(ISERROR(VLOOKUP(CONCATENATE($A89,$E$6,$B$3),Auditinvoer!$B:$B,1,FALSE))=TRUE,"","X"))</f>
        <v/>
      </c>
      <c r="F89" s="10" t="str">
        <f>IF($B$4="Afdeling",IF(ISERROR(VLOOKUP(CONCATENATE($A89,$F$6,$B$3),Auditinvoer!$A:$A,1,FALSE))=TRUE,"","X"),IF(ISERROR(VLOOKUP(CONCATENATE($A89,$F$6,$B$3),Auditinvoer!$B:$B,1,FALSE))=TRUE,"","X"))</f>
        <v/>
      </c>
      <c r="G89" s="10" t="str">
        <f>IF($B$4="Afdeling",IF(ISERROR(VLOOKUP(CONCATENATE($A89,$G$6,$B$3),Auditinvoer!$A:$A,1,FALSE))=TRUE,"","X"),IF(ISERROR(VLOOKUP(CONCATENATE($A89,$G$6,$B$3),Auditinvoer!$B:$B,1,FALSE))=TRUE,"","X"))</f>
        <v/>
      </c>
      <c r="H89" s="10" t="str">
        <f>IF($B$4="Afdeling",IF(ISERROR(VLOOKUP(CONCATENATE($A89,$H$6,$B$3),Auditinvoer!$A:$A,1,FALSE))=TRUE,"","X"),IF(ISERROR(VLOOKUP(CONCATENATE($A89,$H$6,$B$3),Auditinvoer!$B:$B,1,FALSE))=TRUE,"","X"))</f>
        <v/>
      </c>
      <c r="I89" s="10" t="str">
        <f>IF($B$4="Afdeling",IF(ISERROR(VLOOKUP(CONCATENATE($A89,$I$6,$B$3),Auditinvoer!$A:$A,1,FALSE))=TRUE,"","X"),IF(ISERROR(VLOOKUP(CONCATENATE($A89,$I$6,$B$3),Auditinvoer!$B:$B,1,FALSE))=TRUE,"","X"))</f>
        <v/>
      </c>
      <c r="J89" s="10" t="str">
        <f>IF($B$4="Afdeling",IF(ISERROR(VLOOKUP(CONCATENATE($A89,$J$6,$B$3),Auditinvoer!$A:$A,1,FALSE))=TRUE,"","X"),IF(ISERROR(VLOOKUP(CONCATENATE($A89,$J$6,$B$3),Auditinvoer!$B:$B,1,FALSE))=TRUE,"","X"))</f>
        <v/>
      </c>
      <c r="K89" s="10" t="str">
        <f>IF($B$4="Afdeling",IF(ISERROR(VLOOKUP(CONCATENATE($A89,$K$6,$B$3),Auditinvoer!$A:$A,1,FALSE))=TRUE,"","X"),IF(ISERROR(VLOOKUP(CONCATENATE($A89,$K$6,$B$3),Auditinvoer!$B:$B,1,FALSE))=TRUE,"","X"))</f>
        <v/>
      </c>
      <c r="L89" s="10" t="str">
        <f>IF($B$4="Afdeling",IF(ISERROR(VLOOKUP(CONCATENATE($A89,$L$6,$B$3),Auditinvoer!$A:$A,1,FALSE))=TRUE,"","X"),IF(ISERROR(VLOOKUP(CONCATENATE($A89,$L$6,$B$3),Auditinvoer!$B:$B,1,FALSE))=TRUE,"","X"))</f>
        <v/>
      </c>
      <c r="M89" s="11" t="str">
        <f>IF($B$4="Afdeling",IF(ISERROR(VLOOKUP(CONCATENATE($A89,$M$6,$B$3),Auditinvoer!$A:$A,1,FALSE))=TRUE,"","X"),IF(ISERROR(VLOOKUP(CONCATENATE($A89,$M$6,$B$3),Auditinvoer!$B:$B,1,FALSE))=TRUE,"","X"))</f>
        <v/>
      </c>
    </row>
    <row r="90" spans="1:13" x14ac:dyDescent="0.3">
      <c r="A90" s="72">
        <f>IF($B$4="Afdeling",Afdelingen!A86,'Thema''s Normen Processen'!A86)</f>
        <v>0</v>
      </c>
      <c r="B90" s="9" t="str">
        <f>IF($B$4="Afdeling",IF(ISERROR(VLOOKUP(CONCATENATE($A90,$B$6,$B$3),Auditinvoer!$A:$A,1,FALSE))=TRUE,"","X"),IF(ISERROR(VLOOKUP(CONCATENATE($A90,$B$6,$B$3),Auditinvoer!$B:$B,1,FALSE))=TRUE,"","X"))</f>
        <v/>
      </c>
      <c r="C90" s="10" t="str">
        <f>IF($B$4="Afdeling",IF(ISERROR(VLOOKUP(CONCATENATE($A90,$C$6,$B$3),Auditinvoer!$A:$A,1,FALSE))=TRUE,"","X"),IF(ISERROR(VLOOKUP(CONCATENATE($A90,$C$6,$B$3),Auditinvoer!$B:$B,1,FALSE))=TRUE,"","X"))</f>
        <v/>
      </c>
      <c r="D90" s="10" t="str">
        <f>IF($B$4="Afdeling",IF(ISERROR(VLOOKUP(CONCATENATE($A90,$D$6,$B$3),Auditinvoer!$A:$A,1,FALSE))=TRUE,"","X"),IF(ISERROR(VLOOKUP(CONCATENATE($A90,$D$6,$B$3),Auditinvoer!$B:$B,1,FALSE))=TRUE,"","X"))</f>
        <v/>
      </c>
      <c r="E90" s="10" t="str">
        <f>IF($B$4="Afdeling",IF(ISERROR(VLOOKUP(CONCATENATE($A90,$E$6,$B$3),Auditinvoer!$A:$A,1,FALSE))=TRUE,"","X"),IF(ISERROR(VLOOKUP(CONCATENATE($A90,$E$6,$B$3),Auditinvoer!$B:$B,1,FALSE))=TRUE,"","X"))</f>
        <v/>
      </c>
      <c r="F90" s="10" t="str">
        <f>IF($B$4="Afdeling",IF(ISERROR(VLOOKUP(CONCATENATE($A90,$F$6,$B$3),Auditinvoer!$A:$A,1,FALSE))=TRUE,"","X"),IF(ISERROR(VLOOKUP(CONCATENATE($A90,$F$6,$B$3),Auditinvoer!$B:$B,1,FALSE))=TRUE,"","X"))</f>
        <v/>
      </c>
      <c r="G90" s="10" t="str">
        <f>IF($B$4="Afdeling",IF(ISERROR(VLOOKUP(CONCATENATE($A90,$G$6,$B$3),Auditinvoer!$A:$A,1,FALSE))=TRUE,"","X"),IF(ISERROR(VLOOKUP(CONCATENATE($A90,$G$6,$B$3),Auditinvoer!$B:$B,1,FALSE))=TRUE,"","X"))</f>
        <v/>
      </c>
      <c r="H90" s="10" t="str">
        <f>IF($B$4="Afdeling",IF(ISERROR(VLOOKUP(CONCATENATE($A90,$H$6,$B$3),Auditinvoer!$A:$A,1,FALSE))=TRUE,"","X"),IF(ISERROR(VLOOKUP(CONCATENATE($A90,$H$6,$B$3),Auditinvoer!$B:$B,1,FALSE))=TRUE,"","X"))</f>
        <v/>
      </c>
      <c r="I90" s="10" t="str">
        <f>IF($B$4="Afdeling",IF(ISERROR(VLOOKUP(CONCATENATE($A90,$I$6,$B$3),Auditinvoer!$A:$A,1,FALSE))=TRUE,"","X"),IF(ISERROR(VLOOKUP(CONCATENATE($A90,$I$6,$B$3),Auditinvoer!$B:$B,1,FALSE))=TRUE,"","X"))</f>
        <v/>
      </c>
      <c r="J90" s="10" t="str">
        <f>IF($B$4="Afdeling",IF(ISERROR(VLOOKUP(CONCATENATE($A90,$J$6,$B$3),Auditinvoer!$A:$A,1,FALSE))=TRUE,"","X"),IF(ISERROR(VLOOKUP(CONCATENATE($A90,$J$6,$B$3),Auditinvoer!$B:$B,1,FALSE))=TRUE,"","X"))</f>
        <v/>
      </c>
      <c r="K90" s="10" t="str">
        <f>IF($B$4="Afdeling",IF(ISERROR(VLOOKUP(CONCATENATE($A90,$K$6,$B$3),Auditinvoer!$A:$A,1,FALSE))=TRUE,"","X"),IF(ISERROR(VLOOKUP(CONCATENATE($A90,$K$6,$B$3),Auditinvoer!$B:$B,1,FALSE))=TRUE,"","X"))</f>
        <v/>
      </c>
      <c r="L90" s="10" t="str">
        <f>IF($B$4="Afdeling",IF(ISERROR(VLOOKUP(CONCATENATE($A90,$L$6,$B$3),Auditinvoer!$A:$A,1,FALSE))=TRUE,"","X"),IF(ISERROR(VLOOKUP(CONCATENATE($A90,$L$6,$B$3),Auditinvoer!$B:$B,1,FALSE))=TRUE,"","X"))</f>
        <v/>
      </c>
      <c r="M90" s="11" t="str">
        <f>IF($B$4="Afdeling",IF(ISERROR(VLOOKUP(CONCATENATE($A90,$M$6,$B$3),Auditinvoer!$A:$A,1,FALSE))=TRUE,"","X"),IF(ISERROR(VLOOKUP(CONCATENATE($A90,$M$6,$B$3),Auditinvoer!$B:$B,1,FALSE))=TRUE,"","X"))</f>
        <v/>
      </c>
    </row>
    <row r="91" spans="1:13" x14ac:dyDescent="0.3">
      <c r="A91" s="72">
        <f>IF($B$4="Afdeling",Afdelingen!A87,'Thema''s Normen Processen'!A87)</f>
        <v>0</v>
      </c>
      <c r="B91" s="9" t="str">
        <f>IF($B$4="Afdeling",IF(ISERROR(VLOOKUP(CONCATENATE($A91,$B$6,$B$3),Auditinvoer!$A:$A,1,FALSE))=TRUE,"","X"),IF(ISERROR(VLOOKUP(CONCATENATE($A91,$B$6,$B$3),Auditinvoer!$B:$B,1,FALSE))=TRUE,"","X"))</f>
        <v/>
      </c>
      <c r="C91" s="10" t="str">
        <f>IF($B$4="Afdeling",IF(ISERROR(VLOOKUP(CONCATENATE($A91,$C$6,$B$3),Auditinvoer!$A:$A,1,FALSE))=TRUE,"","X"),IF(ISERROR(VLOOKUP(CONCATENATE($A91,$C$6,$B$3),Auditinvoer!$B:$B,1,FALSE))=TRUE,"","X"))</f>
        <v/>
      </c>
      <c r="D91" s="10" t="str">
        <f>IF($B$4="Afdeling",IF(ISERROR(VLOOKUP(CONCATENATE($A91,$D$6,$B$3),Auditinvoer!$A:$A,1,FALSE))=TRUE,"","X"),IF(ISERROR(VLOOKUP(CONCATENATE($A91,$D$6,$B$3),Auditinvoer!$B:$B,1,FALSE))=TRUE,"","X"))</f>
        <v/>
      </c>
      <c r="E91" s="10" t="str">
        <f>IF($B$4="Afdeling",IF(ISERROR(VLOOKUP(CONCATENATE($A91,$E$6,$B$3),Auditinvoer!$A:$A,1,FALSE))=TRUE,"","X"),IF(ISERROR(VLOOKUP(CONCATENATE($A91,$E$6,$B$3),Auditinvoer!$B:$B,1,FALSE))=TRUE,"","X"))</f>
        <v/>
      </c>
      <c r="F91" s="10" t="str">
        <f>IF($B$4="Afdeling",IF(ISERROR(VLOOKUP(CONCATENATE($A91,$F$6,$B$3),Auditinvoer!$A:$A,1,FALSE))=TRUE,"","X"),IF(ISERROR(VLOOKUP(CONCATENATE($A91,$F$6,$B$3),Auditinvoer!$B:$B,1,FALSE))=TRUE,"","X"))</f>
        <v/>
      </c>
      <c r="G91" s="10" t="str">
        <f>IF($B$4="Afdeling",IF(ISERROR(VLOOKUP(CONCATENATE($A91,$G$6,$B$3),Auditinvoer!$A:$A,1,FALSE))=TRUE,"","X"),IF(ISERROR(VLOOKUP(CONCATENATE($A91,$G$6,$B$3),Auditinvoer!$B:$B,1,FALSE))=TRUE,"","X"))</f>
        <v/>
      </c>
      <c r="H91" s="10" t="str">
        <f>IF($B$4="Afdeling",IF(ISERROR(VLOOKUP(CONCATENATE($A91,$H$6,$B$3),Auditinvoer!$A:$A,1,FALSE))=TRUE,"","X"),IF(ISERROR(VLOOKUP(CONCATENATE($A91,$H$6,$B$3),Auditinvoer!$B:$B,1,FALSE))=TRUE,"","X"))</f>
        <v/>
      </c>
      <c r="I91" s="10" t="str">
        <f>IF($B$4="Afdeling",IF(ISERROR(VLOOKUP(CONCATENATE($A91,$I$6,$B$3),Auditinvoer!$A:$A,1,FALSE))=TRUE,"","X"),IF(ISERROR(VLOOKUP(CONCATENATE($A91,$I$6,$B$3),Auditinvoer!$B:$B,1,FALSE))=TRUE,"","X"))</f>
        <v/>
      </c>
      <c r="J91" s="10" t="str">
        <f>IF($B$4="Afdeling",IF(ISERROR(VLOOKUP(CONCATENATE($A91,$J$6,$B$3),Auditinvoer!$A:$A,1,FALSE))=TRUE,"","X"),IF(ISERROR(VLOOKUP(CONCATENATE($A91,$J$6,$B$3),Auditinvoer!$B:$B,1,FALSE))=TRUE,"","X"))</f>
        <v/>
      </c>
      <c r="K91" s="10" t="str">
        <f>IF($B$4="Afdeling",IF(ISERROR(VLOOKUP(CONCATENATE($A91,$K$6,$B$3),Auditinvoer!$A:$A,1,FALSE))=TRUE,"","X"),IF(ISERROR(VLOOKUP(CONCATENATE($A91,$K$6,$B$3),Auditinvoer!$B:$B,1,FALSE))=TRUE,"","X"))</f>
        <v/>
      </c>
      <c r="L91" s="10" t="str">
        <f>IF($B$4="Afdeling",IF(ISERROR(VLOOKUP(CONCATENATE($A91,$L$6,$B$3),Auditinvoer!$A:$A,1,FALSE))=TRUE,"","X"),IF(ISERROR(VLOOKUP(CONCATENATE($A91,$L$6,$B$3),Auditinvoer!$B:$B,1,FALSE))=TRUE,"","X"))</f>
        <v/>
      </c>
      <c r="M91" s="11" t="str">
        <f>IF($B$4="Afdeling",IF(ISERROR(VLOOKUP(CONCATENATE($A91,$M$6,$B$3),Auditinvoer!$A:$A,1,FALSE))=TRUE,"","X"),IF(ISERROR(VLOOKUP(CONCATENATE($A91,$M$6,$B$3),Auditinvoer!$B:$B,1,FALSE))=TRUE,"","X"))</f>
        <v/>
      </c>
    </row>
    <row r="92" spans="1:13" x14ac:dyDescent="0.3">
      <c r="A92" s="72">
        <f>IF($B$4="Afdeling",Afdelingen!A88,'Thema''s Normen Processen'!A88)</f>
        <v>0</v>
      </c>
      <c r="B92" s="9" t="str">
        <f>IF($B$4="Afdeling",IF(ISERROR(VLOOKUP(CONCATENATE($A92,$B$6,$B$3),Auditinvoer!$A:$A,1,FALSE))=TRUE,"","X"),IF(ISERROR(VLOOKUP(CONCATENATE($A92,$B$6,$B$3),Auditinvoer!$B:$B,1,FALSE))=TRUE,"","X"))</f>
        <v/>
      </c>
      <c r="C92" s="10" t="str">
        <f>IF($B$4="Afdeling",IF(ISERROR(VLOOKUP(CONCATENATE($A92,$C$6,$B$3),Auditinvoer!$A:$A,1,FALSE))=TRUE,"","X"),IF(ISERROR(VLOOKUP(CONCATENATE($A92,$C$6,$B$3),Auditinvoer!$B:$B,1,FALSE))=TRUE,"","X"))</f>
        <v/>
      </c>
      <c r="D92" s="10" t="str">
        <f>IF($B$4="Afdeling",IF(ISERROR(VLOOKUP(CONCATENATE($A92,$D$6,$B$3),Auditinvoer!$A:$A,1,FALSE))=TRUE,"","X"),IF(ISERROR(VLOOKUP(CONCATENATE($A92,$D$6,$B$3),Auditinvoer!$B:$B,1,FALSE))=TRUE,"","X"))</f>
        <v/>
      </c>
      <c r="E92" s="10" t="str">
        <f>IF($B$4="Afdeling",IF(ISERROR(VLOOKUP(CONCATENATE($A92,$E$6,$B$3),Auditinvoer!$A:$A,1,FALSE))=TRUE,"","X"),IF(ISERROR(VLOOKUP(CONCATENATE($A92,$E$6,$B$3),Auditinvoer!$B:$B,1,FALSE))=TRUE,"","X"))</f>
        <v/>
      </c>
      <c r="F92" s="10" t="str">
        <f>IF($B$4="Afdeling",IF(ISERROR(VLOOKUP(CONCATENATE($A92,$F$6,$B$3),Auditinvoer!$A:$A,1,FALSE))=TRUE,"","X"),IF(ISERROR(VLOOKUP(CONCATENATE($A92,$F$6,$B$3),Auditinvoer!$B:$B,1,FALSE))=TRUE,"","X"))</f>
        <v/>
      </c>
      <c r="G92" s="10" t="str">
        <f>IF($B$4="Afdeling",IF(ISERROR(VLOOKUP(CONCATENATE($A92,$G$6,$B$3),Auditinvoer!$A:$A,1,FALSE))=TRUE,"","X"),IF(ISERROR(VLOOKUP(CONCATENATE($A92,$G$6,$B$3),Auditinvoer!$B:$B,1,FALSE))=TRUE,"","X"))</f>
        <v/>
      </c>
      <c r="H92" s="10" t="str">
        <f>IF($B$4="Afdeling",IF(ISERROR(VLOOKUP(CONCATENATE($A92,$H$6,$B$3),Auditinvoer!$A:$A,1,FALSE))=TRUE,"","X"),IF(ISERROR(VLOOKUP(CONCATENATE($A92,$H$6,$B$3),Auditinvoer!$B:$B,1,FALSE))=TRUE,"","X"))</f>
        <v/>
      </c>
      <c r="I92" s="10" t="str">
        <f>IF($B$4="Afdeling",IF(ISERROR(VLOOKUP(CONCATENATE($A92,$I$6,$B$3),Auditinvoer!$A:$A,1,FALSE))=TRUE,"","X"),IF(ISERROR(VLOOKUP(CONCATENATE($A92,$I$6,$B$3),Auditinvoer!$B:$B,1,FALSE))=TRUE,"","X"))</f>
        <v/>
      </c>
      <c r="J92" s="10" t="str">
        <f>IF($B$4="Afdeling",IF(ISERROR(VLOOKUP(CONCATENATE($A92,$J$6,$B$3),Auditinvoer!$A:$A,1,FALSE))=TRUE,"","X"),IF(ISERROR(VLOOKUP(CONCATENATE($A92,$J$6,$B$3),Auditinvoer!$B:$B,1,FALSE))=TRUE,"","X"))</f>
        <v/>
      </c>
      <c r="K92" s="10" t="str">
        <f>IF($B$4="Afdeling",IF(ISERROR(VLOOKUP(CONCATENATE($A92,$K$6,$B$3),Auditinvoer!$A:$A,1,FALSE))=TRUE,"","X"),IF(ISERROR(VLOOKUP(CONCATENATE($A92,$K$6,$B$3),Auditinvoer!$B:$B,1,FALSE))=TRUE,"","X"))</f>
        <v/>
      </c>
      <c r="L92" s="10" t="str">
        <f>IF($B$4="Afdeling",IF(ISERROR(VLOOKUP(CONCATENATE($A92,$L$6,$B$3),Auditinvoer!$A:$A,1,FALSE))=TRUE,"","X"),IF(ISERROR(VLOOKUP(CONCATENATE($A92,$L$6,$B$3),Auditinvoer!$B:$B,1,FALSE))=TRUE,"","X"))</f>
        <v/>
      </c>
      <c r="M92" s="11" t="str">
        <f>IF($B$4="Afdeling",IF(ISERROR(VLOOKUP(CONCATENATE($A92,$M$6,$B$3),Auditinvoer!$A:$A,1,FALSE))=TRUE,"","X"),IF(ISERROR(VLOOKUP(CONCATENATE($A92,$M$6,$B$3),Auditinvoer!$B:$B,1,FALSE))=TRUE,"","X"))</f>
        <v/>
      </c>
    </row>
    <row r="93" spans="1:13" x14ac:dyDescent="0.3">
      <c r="A93" s="72">
        <f>IF($B$4="Afdeling",Afdelingen!A89,'Thema''s Normen Processen'!A89)</f>
        <v>0</v>
      </c>
      <c r="B93" s="9" t="str">
        <f>IF($B$4="Afdeling",IF(ISERROR(VLOOKUP(CONCATENATE($A93,$B$6,$B$3),Auditinvoer!$A:$A,1,FALSE))=TRUE,"","X"),IF(ISERROR(VLOOKUP(CONCATENATE($A93,$B$6,$B$3),Auditinvoer!$B:$B,1,FALSE))=TRUE,"","X"))</f>
        <v/>
      </c>
      <c r="C93" s="10" t="str">
        <f>IF($B$4="Afdeling",IF(ISERROR(VLOOKUP(CONCATENATE($A93,$C$6,$B$3),Auditinvoer!$A:$A,1,FALSE))=TRUE,"","X"),IF(ISERROR(VLOOKUP(CONCATENATE($A93,$C$6,$B$3),Auditinvoer!$B:$B,1,FALSE))=TRUE,"","X"))</f>
        <v/>
      </c>
      <c r="D93" s="10" t="str">
        <f>IF($B$4="Afdeling",IF(ISERROR(VLOOKUP(CONCATENATE($A93,$D$6,$B$3),Auditinvoer!$A:$A,1,FALSE))=TRUE,"","X"),IF(ISERROR(VLOOKUP(CONCATENATE($A93,$D$6,$B$3),Auditinvoer!$B:$B,1,FALSE))=TRUE,"","X"))</f>
        <v/>
      </c>
      <c r="E93" s="10" t="str">
        <f>IF($B$4="Afdeling",IF(ISERROR(VLOOKUP(CONCATENATE($A93,$E$6,$B$3),Auditinvoer!$A:$A,1,FALSE))=TRUE,"","X"),IF(ISERROR(VLOOKUP(CONCATENATE($A93,$E$6,$B$3),Auditinvoer!$B:$B,1,FALSE))=TRUE,"","X"))</f>
        <v/>
      </c>
      <c r="F93" s="10" t="str">
        <f>IF($B$4="Afdeling",IF(ISERROR(VLOOKUP(CONCATENATE($A93,$F$6,$B$3),Auditinvoer!$A:$A,1,FALSE))=TRUE,"","X"),IF(ISERROR(VLOOKUP(CONCATENATE($A93,$F$6,$B$3),Auditinvoer!$B:$B,1,FALSE))=TRUE,"","X"))</f>
        <v/>
      </c>
      <c r="G93" s="10" t="str">
        <f>IF($B$4="Afdeling",IF(ISERROR(VLOOKUP(CONCATENATE($A93,$G$6,$B$3),Auditinvoer!$A:$A,1,FALSE))=TRUE,"","X"),IF(ISERROR(VLOOKUP(CONCATENATE($A93,$G$6,$B$3),Auditinvoer!$B:$B,1,FALSE))=TRUE,"","X"))</f>
        <v/>
      </c>
      <c r="H93" s="10" t="str">
        <f>IF($B$4="Afdeling",IF(ISERROR(VLOOKUP(CONCATENATE($A93,$H$6,$B$3),Auditinvoer!$A:$A,1,FALSE))=TRUE,"","X"),IF(ISERROR(VLOOKUP(CONCATENATE($A93,$H$6,$B$3),Auditinvoer!$B:$B,1,FALSE))=TRUE,"","X"))</f>
        <v/>
      </c>
      <c r="I93" s="10" t="str">
        <f>IF($B$4="Afdeling",IF(ISERROR(VLOOKUP(CONCATENATE($A93,$I$6,$B$3),Auditinvoer!$A:$A,1,FALSE))=TRUE,"","X"),IF(ISERROR(VLOOKUP(CONCATENATE($A93,$I$6,$B$3),Auditinvoer!$B:$B,1,FALSE))=TRUE,"","X"))</f>
        <v/>
      </c>
      <c r="J93" s="10" t="str">
        <f>IF($B$4="Afdeling",IF(ISERROR(VLOOKUP(CONCATENATE($A93,$J$6,$B$3),Auditinvoer!$A:$A,1,FALSE))=TRUE,"","X"),IF(ISERROR(VLOOKUP(CONCATENATE($A93,$J$6,$B$3),Auditinvoer!$B:$B,1,FALSE))=TRUE,"","X"))</f>
        <v/>
      </c>
      <c r="K93" s="10" t="str">
        <f>IF($B$4="Afdeling",IF(ISERROR(VLOOKUP(CONCATENATE($A93,$K$6,$B$3),Auditinvoer!$A:$A,1,FALSE))=TRUE,"","X"),IF(ISERROR(VLOOKUP(CONCATENATE($A93,$K$6,$B$3),Auditinvoer!$B:$B,1,FALSE))=TRUE,"","X"))</f>
        <v/>
      </c>
      <c r="L93" s="10" t="str">
        <f>IF($B$4="Afdeling",IF(ISERROR(VLOOKUP(CONCATENATE($A93,$L$6,$B$3),Auditinvoer!$A:$A,1,FALSE))=TRUE,"","X"),IF(ISERROR(VLOOKUP(CONCATENATE($A93,$L$6,$B$3),Auditinvoer!$B:$B,1,FALSE))=TRUE,"","X"))</f>
        <v/>
      </c>
      <c r="M93" s="11" t="str">
        <f>IF($B$4="Afdeling",IF(ISERROR(VLOOKUP(CONCATENATE($A93,$M$6,$B$3),Auditinvoer!$A:$A,1,FALSE))=TRUE,"","X"),IF(ISERROR(VLOOKUP(CONCATENATE($A93,$M$6,$B$3),Auditinvoer!$B:$B,1,FALSE))=TRUE,"","X"))</f>
        <v/>
      </c>
    </row>
    <row r="94" spans="1:13" x14ac:dyDescent="0.3">
      <c r="A94" s="72">
        <f>IF($B$4="Afdeling",Afdelingen!A90,'Thema''s Normen Processen'!A90)</f>
        <v>0</v>
      </c>
      <c r="B94" s="9" t="str">
        <f>IF($B$4="Afdeling",IF(ISERROR(VLOOKUP(CONCATENATE($A94,$B$6,$B$3),Auditinvoer!$A:$A,1,FALSE))=TRUE,"","X"),IF(ISERROR(VLOOKUP(CONCATENATE($A94,$B$6,$B$3),Auditinvoer!$B:$B,1,FALSE))=TRUE,"","X"))</f>
        <v/>
      </c>
      <c r="C94" s="10" t="str">
        <f>IF($B$4="Afdeling",IF(ISERROR(VLOOKUP(CONCATENATE($A94,$C$6,$B$3),Auditinvoer!$A:$A,1,FALSE))=TRUE,"","X"),IF(ISERROR(VLOOKUP(CONCATENATE($A94,$C$6,$B$3),Auditinvoer!$B:$B,1,FALSE))=TRUE,"","X"))</f>
        <v/>
      </c>
      <c r="D94" s="10" t="str">
        <f>IF($B$4="Afdeling",IF(ISERROR(VLOOKUP(CONCATENATE($A94,$D$6,$B$3),Auditinvoer!$A:$A,1,FALSE))=TRUE,"","X"),IF(ISERROR(VLOOKUP(CONCATENATE($A94,$D$6,$B$3),Auditinvoer!$B:$B,1,FALSE))=TRUE,"","X"))</f>
        <v/>
      </c>
      <c r="E94" s="10" t="str">
        <f>IF($B$4="Afdeling",IF(ISERROR(VLOOKUP(CONCATENATE($A94,$E$6,$B$3),Auditinvoer!$A:$A,1,FALSE))=TRUE,"","X"),IF(ISERROR(VLOOKUP(CONCATENATE($A94,$E$6,$B$3),Auditinvoer!$B:$B,1,FALSE))=TRUE,"","X"))</f>
        <v/>
      </c>
      <c r="F94" s="10" t="str">
        <f>IF($B$4="Afdeling",IF(ISERROR(VLOOKUP(CONCATENATE($A94,$F$6,$B$3),Auditinvoer!$A:$A,1,FALSE))=TRUE,"","X"),IF(ISERROR(VLOOKUP(CONCATENATE($A94,$F$6,$B$3),Auditinvoer!$B:$B,1,FALSE))=TRUE,"","X"))</f>
        <v/>
      </c>
      <c r="G94" s="10" t="str">
        <f>IF($B$4="Afdeling",IF(ISERROR(VLOOKUP(CONCATENATE($A94,$G$6,$B$3),Auditinvoer!$A:$A,1,FALSE))=TRUE,"","X"),IF(ISERROR(VLOOKUP(CONCATENATE($A94,$G$6,$B$3),Auditinvoer!$B:$B,1,FALSE))=TRUE,"","X"))</f>
        <v/>
      </c>
      <c r="H94" s="10" t="str">
        <f>IF($B$4="Afdeling",IF(ISERROR(VLOOKUP(CONCATENATE($A94,$H$6,$B$3),Auditinvoer!$A:$A,1,FALSE))=TRUE,"","X"),IF(ISERROR(VLOOKUP(CONCATENATE($A94,$H$6,$B$3),Auditinvoer!$B:$B,1,FALSE))=TRUE,"","X"))</f>
        <v/>
      </c>
      <c r="I94" s="10" t="str">
        <f>IF($B$4="Afdeling",IF(ISERROR(VLOOKUP(CONCATENATE($A94,$I$6,$B$3),Auditinvoer!$A:$A,1,FALSE))=TRUE,"","X"),IF(ISERROR(VLOOKUP(CONCATENATE($A94,$I$6,$B$3),Auditinvoer!$B:$B,1,FALSE))=TRUE,"","X"))</f>
        <v/>
      </c>
      <c r="J94" s="10" t="str">
        <f>IF($B$4="Afdeling",IF(ISERROR(VLOOKUP(CONCATENATE($A94,$J$6,$B$3),Auditinvoer!$A:$A,1,FALSE))=TRUE,"","X"),IF(ISERROR(VLOOKUP(CONCATENATE($A94,$J$6,$B$3),Auditinvoer!$B:$B,1,FALSE))=TRUE,"","X"))</f>
        <v/>
      </c>
      <c r="K94" s="10" t="str">
        <f>IF($B$4="Afdeling",IF(ISERROR(VLOOKUP(CONCATENATE($A94,$K$6,$B$3),Auditinvoer!$A:$A,1,FALSE))=TRUE,"","X"),IF(ISERROR(VLOOKUP(CONCATENATE($A94,$K$6,$B$3),Auditinvoer!$B:$B,1,FALSE))=TRUE,"","X"))</f>
        <v/>
      </c>
      <c r="L94" s="10" t="str">
        <f>IF($B$4="Afdeling",IF(ISERROR(VLOOKUP(CONCATENATE($A94,$L$6,$B$3),Auditinvoer!$A:$A,1,FALSE))=TRUE,"","X"),IF(ISERROR(VLOOKUP(CONCATENATE($A94,$L$6,$B$3),Auditinvoer!$B:$B,1,FALSE))=TRUE,"","X"))</f>
        <v/>
      </c>
      <c r="M94" s="11" t="str">
        <f>IF($B$4="Afdeling",IF(ISERROR(VLOOKUP(CONCATENATE($A94,$M$6,$B$3),Auditinvoer!$A:$A,1,FALSE))=TRUE,"","X"),IF(ISERROR(VLOOKUP(CONCATENATE($A94,$M$6,$B$3),Auditinvoer!$B:$B,1,FALSE))=TRUE,"","X"))</f>
        <v/>
      </c>
    </row>
    <row r="95" spans="1:13" x14ac:dyDescent="0.3">
      <c r="A95" s="72">
        <f>IF($B$4="Afdeling",Afdelingen!A91,'Thema''s Normen Processen'!A91)</f>
        <v>0</v>
      </c>
      <c r="B95" s="9" t="str">
        <f>IF($B$4="Afdeling",IF(ISERROR(VLOOKUP(CONCATENATE($A95,$B$6,$B$3),Auditinvoer!$A:$A,1,FALSE))=TRUE,"","X"),IF(ISERROR(VLOOKUP(CONCATENATE($A95,$B$6,$B$3),Auditinvoer!$B:$B,1,FALSE))=TRUE,"","X"))</f>
        <v/>
      </c>
      <c r="C95" s="10" t="str">
        <f>IF($B$4="Afdeling",IF(ISERROR(VLOOKUP(CONCATENATE($A95,$C$6,$B$3),Auditinvoer!$A:$A,1,FALSE))=TRUE,"","X"),IF(ISERROR(VLOOKUP(CONCATENATE($A95,$C$6,$B$3),Auditinvoer!$B:$B,1,FALSE))=TRUE,"","X"))</f>
        <v/>
      </c>
      <c r="D95" s="10" t="str">
        <f>IF($B$4="Afdeling",IF(ISERROR(VLOOKUP(CONCATENATE($A95,$D$6,$B$3),Auditinvoer!$A:$A,1,FALSE))=TRUE,"","X"),IF(ISERROR(VLOOKUP(CONCATENATE($A95,$D$6,$B$3),Auditinvoer!$B:$B,1,FALSE))=TRUE,"","X"))</f>
        <v/>
      </c>
      <c r="E95" s="10" t="str">
        <f>IF($B$4="Afdeling",IF(ISERROR(VLOOKUP(CONCATENATE($A95,$E$6,$B$3),Auditinvoer!$A:$A,1,FALSE))=TRUE,"","X"),IF(ISERROR(VLOOKUP(CONCATENATE($A95,$E$6,$B$3),Auditinvoer!$B:$B,1,FALSE))=TRUE,"","X"))</f>
        <v/>
      </c>
      <c r="F95" s="10" t="str">
        <f>IF($B$4="Afdeling",IF(ISERROR(VLOOKUP(CONCATENATE($A95,$F$6,$B$3),Auditinvoer!$A:$A,1,FALSE))=TRUE,"","X"),IF(ISERROR(VLOOKUP(CONCATENATE($A95,$F$6,$B$3),Auditinvoer!$B:$B,1,FALSE))=TRUE,"","X"))</f>
        <v/>
      </c>
      <c r="G95" s="10" t="str">
        <f>IF($B$4="Afdeling",IF(ISERROR(VLOOKUP(CONCATENATE($A95,$G$6,$B$3),Auditinvoer!$A:$A,1,FALSE))=TRUE,"","X"),IF(ISERROR(VLOOKUP(CONCATENATE($A95,$G$6,$B$3),Auditinvoer!$B:$B,1,FALSE))=TRUE,"","X"))</f>
        <v/>
      </c>
      <c r="H95" s="10" t="str">
        <f>IF($B$4="Afdeling",IF(ISERROR(VLOOKUP(CONCATENATE($A95,$H$6,$B$3),Auditinvoer!$A:$A,1,FALSE))=TRUE,"","X"),IF(ISERROR(VLOOKUP(CONCATENATE($A95,$H$6,$B$3),Auditinvoer!$B:$B,1,FALSE))=TRUE,"","X"))</f>
        <v/>
      </c>
      <c r="I95" s="10" t="str">
        <f>IF($B$4="Afdeling",IF(ISERROR(VLOOKUP(CONCATENATE($A95,$I$6,$B$3),Auditinvoer!$A:$A,1,FALSE))=TRUE,"","X"),IF(ISERROR(VLOOKUP(CONCATENATE($A95,$I$6,$B$3),Auditinvoer!$B:$B,1,FALSE))=TRUE,"","X"))</f>
        <v/>
      </c>
      <c r="J95" s="10" t="str">
        <f>IF($B$4="Afdeling",IF(ISERROR(VLOOKUP(CONCATENATE($A95,$J$6,$B$3),Auditinvoer!$A:$A,1,FALSE))=TRUE,"","X"),IF(ISERROR(VLOOKUP(CONCATENATE($A95,$J$6,$B$3),Auditinvoer!$B:$B,1,FALSE))=TRUE,"","X"))</f>
        <v/>
      </c>
      <c r="K95" s="10" t="str">
        <f>IF($B$4="Afdeling",IF(ISERROR(VLOOKUP(CONCATENATE($A95,$K$6,$B$3),Auditinvoer!$A:$A,1,FALSE))=TRUE,"","X"),IF(ISERROR(VLOOKUP(CONCATENATE($A95,$K$6,$B$3),Auditinvoer!$B:$B,1,FALSE))=TRUE,"","X"))</f>
        <v/>
      </c>
      <c r="L95" s="10" t="str">
        <f>IF($B$4="Afdeling",IF(ISERROR(VLOOKUP(CONCATENATE($A95,$L$6,$B$3),Auditinvoer!$A:$A,1,FALSE))=TRUE,"","X"),IF(ISERROR(VLOOKUP(CONCATENATE($A95,$L$6,$B$3),Auditinvoer!$B:$B,1,FALSE))=TRUE,"","X"))</f>
        <v/>
      </c>
      <c r="M95" s="11" t="str">
        <f>IF($B$4="Afdeling",IF(ISERROR(VLOOKUP(CONCATENATE($A95,$M$6,$B$3),Auditinvoer!$A:$A,1,FALSE))=TRUE,"","X"),IF(ISERROR(VLOOKUP(CONCATENATE($A95,$M$6,$B$3),Auditinvoer!$B:$B,1,FALSE))=TRUE,"","X"))</f>
        <v/>
      </c>
    </row>
    <row r="96" spans="1:13" x14ac:dyDescent="0.3">
      <c r="A96" s="72">
        <f>IF($B$4="Afdeling",Afdelingen!A92,'Thema''s Normen Processen'!A92)</f>
        <v>0</v>
      </c>
      <c r="B96" s="9" t="str">
        <f>IF($B$4="Afdeling",IF(ISERROR(VLOOKUP(CONCATENATE($A96,$B$6,$B$3),Auditinvoer!$A:$A,1,FALSE))=TRUE,"","X"),IF(ISERROR(VLOOKUP(CONCATENATE($A96,$B$6,$B$3),Auditinvoer!$B:$B,1,FALSE))=TRUE,"","X"))</f>
        <v/>
      </c>
      <c r="C96" s="10" t="str">
        <f>IF($B$4="Afdeling",IF(ISERROR(VLOOKUP(CONCATENATE($A96,$C$6,$B$3),Auditinvoer!$A:$A,1,FALSE))=TRUE,"","X"),IF(ISERROR(VLOOKUP(CONCATENATE($A96,$C$6,$B$3),Auditinvoer!$B:$B,1,FALSE))=TRUE,"","X"))</f>
        <v/>
      </c>
      <c r="D96" s="10" t="str">
        <f>IF($B$4="Afdeling",IF(ISERROR(VLOOKUP(CONCATENATE($A96,$D$6,$B$3),Auditinvoer!$A:$A,1,FALSE))=TRUE,"","X"),IF(ISERROR(VLOOKUP(CONCATENATE($A96,$D$6,$B$3),Auditinvoer!$B:$B,1,FALSE))=TRUE,"","X"))</f>
        <v/>
      </c>
      <c r="E96" s="10" t="str">
        <f>IF($B$4="Afdeling",IF(ISERROR(VLOOKUP(CONCATENATE($A96,$E$6,$B$3),Auditinvoer!$A:$A,1,FALSE))=TRUE,"","X"),IF(ISERROR(VLOOKUP(CONCATENATE($A96,$E$6,$B$3),Auditinvoer!$B:$B,1,FALSE))=TRUE,"","X"))</f>
        <v/>
      </c>
      <c r="F96" s="10" t="str">
        <f>IF($B$4="Afdeling",IF(ISERROR(VLOOKUP(CONCATENATE($A96,$F$6,$B$3),Auditinvoer!$A:$A,1,FALSE))=TRUE,"","X"),IF(ISERROR(VLOOKUP(CONCATENATE($A96,$F$6,$B$3),Auditinvoer!$B:$B,1,FALSE))=TRUE,"","X"))</f>
        <v/>
      </c>
      <c r="G96" s="10" t="str">
        <f>IF($B$4="Afdeling",IF(ISERROR(VLOOKUP(CONCATENATE($A96,$G$6,$B$3),Auditinvoer!$A:$A,1,FALSE))=TRUE,"","X"),IF(ISERROR(VLOOKUP(CONCATENATE($A96,$G$6,$B$3),Auditinvoer!$B:$B,1,FALSE))=TRUE,"","X"))</f>
        <v/>
      </c>
      <c r="H96" s="10" t="str">
        <f>IF($B$4="Afdeling",IF(ISERROR(VLOOKUP(CONCATENATE($A96,$H$6,$B$3),Auditinvoer!$A:$A,1,FALSE))=TRUE,"","X"),IF(ISERROR(VLOOKUP(CONCATENATE($A96,$H$6,$B$3),Auditinvoer!$B:$B,1,FALSE))=TRUE,"","X"))</f>
        <v/>
      </c>
      <c r="I96" s="10" t="str">
        <f>IF($B$4="Afdeling",IF(ISERROR(VLOOKUP(CONCATENATE($A96,$I$6,$B$3),Auditinvoer!$A:$A,1,FALSE))=TRUE,"","X"),IF(ISERROR(VLOOKUP(CONCATENATE($A96,$I$6,$B$3),Auditinvoer!$B:$B,1,FALSE))=TRUE,"","X"))</f>
        <v/>
      </c>
      <c r="J96" s="10" t="str">
        <f>IF($B$4="Afdeling",IF(ISERROR(VLOOKUP(CONCATENATE($A96,$J$6,$B$3),Auditinvoer!$A:$A,1,FALSE))=TRUE,"","X"),IF(ISERROR(VLOOKUP(CONCATENATE($A96,$J$6,$B$3),Auditinvoer!$B:$B,1,FALSE))=TRUE,"","X"))</f>
        <v/>
      </c>
      <c r="K96" s="10" t="str">
        <f>IF($B$4="Afdeling",IF(ISERROR(VLOOKUP(CONCATENATE($A96,$K$6,$B$3),Auditinvoer!$A:$A,1,FALSE))=TRUE,"","X"),IF(ISERROR(VLOOKUP(CONCATENATE($A96,$K$6,$B$3),Auditinvoer!$B:$B,1,FALSE))=TRUE,"","X"))</f>
        <v/>
      </c>
      <c r="L96" s="10" t="str">
        <f>IF($B$4="Afdeling",IF(ISERROR(VLOOKUP(CONCATENATE($A96,$L$6,$B$3),Auditinvoer!$A:$A,1,FALSE))=TRUE,"","X"),IF(ISERROR(VLOOKUP(CONCATENATE($A96,$L$6,$B$3),Auditinvoer!$B:$B,1,FALSE))=TRUE,"","X"))</f>
        <v/>
      </c>
      <c r="M96" s="11" t="str">
        <f>IF($B$4="Afdeling",IF(ISERROR(VLOOKUP(CONCATENATE($A96,$M$6,$B$3),Auditinvoer!$A:$A,1,FALSE))=TRUE,"","X"),IF(ISERROR(VLOOKUP(CONCATENATE($A96,$M$6,$B$3),Auditinvoer!$B:$B,1,FALSE))=TRUE,"","X"))</f>
        <v/>
      </c>
    </row>
    <row r="97" spans="1:13" x14ac:dyDescent="0.3">
      <c r="A97" s="72">
        <f>IF($B$4="Afdeling",Afdelingen!A93,'Thema''s Normen Processen'!A93)</f>
        <v>0</v>
      </c>
      <c r="B97" s="9" t="str">
        <f>IF($B$4="Afdeling",IF(ISERROR(VLOOKUP(CONCATENATE($A97,$B$6,$B$3),Auditinvoer!$A:$A,1,FALSE))=TRUE,"","X"),IF(ISERROR(VLOOKUP(CONCATENATE($A97,$B$6,$B$3),Auditinvoer!$B:$B,1,FALSE))=TRUE,"","X"))</f>
        <v/>
      </c>
      <c r="C97" s="10" t="str">
        <f>IF($B$4="Afdeling",IF(ISERROR(VLOOKUP(CONCATENATE($A97,$C$6,$B$3),Auditinvoer!$A:$A,1,FALSE))=TRUE,"","X"),IF(ISERROR(VLOOKUP(CONCATENATE($A97,$C$6,$B$3),Auditinvoer!$B:$B,1,FALSE))=TRUE,"","X"))</f>
        <v/>
      </c>
      <c r="D97" s="10" t="str">
        <f>IF($B$4="Afdeling",IF(ISERROR(VLOOKUP(CONCATENATE($A97,$D$6,$B$3),Auditinvoer!$A:$A,1,FALSE))=TRUE,"","X"),IF(ISERROR(VLOOKUP(CONCATENATE($A97,$D$6,$B$3),Auditinvoer!$B:$B,1,FALSE))=TRUE,"","X"))</f>
        <v/>
      </c>
      <c r="E97" s="10" t="str">
        <f>IF($B$4="Afdeling",IF(ISERROR(VLOOKUP(CONCATENATE($A97,$E$6,$B$3),Auditinvoer!$A:$A,1,FALSE))=TRUE,"","X"),IF(ISERROR(VLOOKUP(CONCATENATE($A97,$E$6,$B$3),Auditinvoer!$B:$B,1,FALSE))=TRUE,"","X"))</f>
        <v/>
      </c>
      <c r="F97" s="10" t="str">
        <f>IF($B$4="Afdeling",IF(ISERROR(VLOOKUP(CONCATENATE($A97,$F$6,$B$3),Auditinvoer!$A:$A,1,FALSE))=TRUE,"","X"),IF(ISERROR(VLOOKUP(CONCATENATE($A97,$F$6,$B$3),Auditinvoer!$B:$B,1,FALSE))=TRUE,"","X"))</f>
        <v/>
      </c>
      <c r="G97" s="10" t="str">
        <f>IF($B$4="Afdeling",IF(ISERROR(VLOOKUP(CONCATENATE($A97,$G$6,$B$3),Auditinvoer!$A:$A,1,FALSE))=TRUE,"","X"),IF(ISERROR(VLOOKUP(CONCATENATE($A97,$G$6,$B$3),Auditinvoer!$B:$B,1,FALSE))=TRUE,"","X"))</f>
        <v/>
      </c>
      <c r="H97" s="10" t="str">
        <f>IF($B$4="Afdeling",IF(ISERROR(VLOOKUP(CONCATENATE($A97,$H$6,$B$3),Auditinvoer!$A:$A,1,FALSE))=TRUE,"","X"),IF(ISERROR(VLOOKUP(CONCATENATE($A97,$H$6,$B$3),Auditinvoer!$B:$B,1,FALSE))=TRUE,"","X"))</f>
        <v/>
      </c>
      <c r="I97" s="10" t="str">
        <f>IF($B$4="Afdeling",IF(ISERROR(VLOOKUP(CONCATENATE($A97,$I$6,$B$3),Auditinvoer!$A:$A,1,FALSE))=TRUE,"","X"),IF(ISERROR(VLOOKUP(CONCATENATE($A97,$I$6,$B$3),Auditinvoer!$B:$B,1,FALSE))=TRUE,"","X"))</f>
        <v/>
      </c>
      <c r="J97" s="10" t="str">
        <f>IF($B$4="Afdeling",IF(ISERROR(VLOOKUP(CONCATENATE($A97,$J$6,$B$3),Auditinvoer!$A:$A,1,FALSE))=TRUE,"","X"),IF(ISERROR(VLOOKUP(CONCATENATE($A97,$J$6,$B$3),Auditinvoer!$B:$B,1,FALSE))=TRUE,"","X"))</f>
        <v/>
      </c>
      <c r="K97" s="10" t="str">
        <f>IF($B$4="Afdeling",IF(ISERROR(VLOOKUP(CONCATENATE($A97,$K$6,$B$3),Auditinvoer!$A:$A,1,FALSE))=TRUE,"","X"),IF(ISERROR(VLOOKUP(CONCATENATE($A97,$K$6,$B$3),Auditinvoer!$B:$B,1,FALSE))=TRUE,"","X"))</f>
        <v/>
      </c>
      <c r="L97" s="10" t="str">
        <f>IF($B$4="Afdeling",IF(ISERROR(VLOOKUP(CONCATENATE($A97,$L$6,$B$3),Auditinvoer!$A:$A,1,FALSE))=TRUE,"","X"),IF(ISERROR(VLOOKUP(CONCATENATE($A97,$L$6,$B$3),Auditinvoer!$B:$B,1,FALSE))=TRUE,"","X"))</f>
        <v/>
      </c>
      <c r="M97" s="11" t="str">
        <f>IF($B$4="Afdeling",IF(ISERROR(VLOOKUP(CONCATENATE($A97,$M$6,$B$3),Auditinvoer!$A:$A,1,FALSE))=TRUE,"","X"),IF(ISERROR(VLOOKUP(CONCATENATE($A97,$M$6,$B$3),Auditinvoer!$B:$B,1,FALSE))=TRUE,"","X"))</f>
        <v/>
      </c>
    </row>
    <row r="98" spans="1:13" x14ac:dyDescent="0.3">
      <c r="A98" s="72">
        <f>IF($B$4="Afdeling",Afdelingen!A94,'Thema''s Normen Processen'!A94)</f>
        <v>0</v>
      </c>
      <c r="B98" s="9" t="str">
        <f>IF($B$4="Afdeling",IF(ISERROR(VLOOKUP(CONCATENATE($A98,$B$6,$B$3),Auditinvoer!$A:$A,1,FALSE))=TRUE,"","X"),IF(ISERROR(VLOOKUP(CONCATENATE($A98,$B$6,$B$3),Auditinvoer!$B:$B,1,FALSE))=TRUE,"","X"))</f>
        <v/>
      </c>
      <c r="C98" s="10" t="str">
        <f>IF($B$4="Afdeling",IF(ISERROR(VLOOKUP(CONCATENATE($A98,$C$6,$B$3),Auditinvoer!$A:$A,1,FALSE))=TRUE,"","X"),IF(ISERROR(VLOOKUP(CONCATENATE($A98,$C$6,$B$3),Auditinvoer!$B:$B,1,FALSE))=TRUE,"","X"))</f>
        <v/>
      </c>
      <c r="D98" s="10" t="str">
        <f>IF($B$4="Afdeling",IF(ISERROR(VLOOKUP(CONCATENATE($A98,$D$6,$B$3),Auditinvoer!$A:$A,1,FALSE))=TRUE,"","X"),IF(ISERROR(VLOOKUP(CONCATENATE($A98,$D$6,$B$3),Auditinvoer!$B:$B,1,FALSE))=TRUE,"","X"))</f>
        <v/>
      </c>
      <c r="E98" s="10" t="str">
        <f>IF($B$4="Afdeling",IF(ISERROR(VLOOKUP(CONCATENATE($A98,$E$6,$B$3),Auditinvoer!$A:$A,1,FALSE))=TRUE,"","X"),IF(ISERROR(VLOOKUP(CONCATENATE($A98,$E$6,$B$3),Auditinvoer!$B:$B,1,FALSE))=TRUE,"","X"))</f>
        <v/>
      </c>
      <c r="F98" s="10" t="str">
        <f>IF($B$4="Afdeling",IF(ISERROR(VLOOKUP(CONCATENATE($A98,$F$6,$B$3),Auditinvoer!$A:$A,1,FALSE))=TRUE,"","X"),IF(ISERROR(VLOOKUP(CONCATENATE($A98,$F$6,$B$3),Auditinvoer!$B:$B,1,FALSE))=TRUE,"","X"))</f>
        <v/>
      </c>
      <c r="G98" s="10" t="str">
        <f>IF($B$4="Afdeling",IF(ISERROR(VLOOKUP(CONCATENATE($A98,$G$6,$B$3),Auditinvoer!$A:$A,1,FALSE))=TRUE,"","X"),IF(ISERROR(VLOOKUP(CONCATENATE($A98,$G$6,$B$3),Auditinvoer!$B:$B,1,FALSE))=TRUE,"","X"))</f>
        <v/>
      </c>
      <c r="H98" s="10" t="str">
        <f>IF($B$4="Afdeling",IF(ISERROR(VLOOKUP(CONCATENATE($A98,$H$6,$B$3),Auditinvoer!$A:$A,1,FALSE))=TRUE,"","X"),IF(ISERROR(VLOOKUP(CONCATENATE($A98,$H$6,$B$3),Auditinvoer!$B:$B,1,FALSE))=TRUE,"","X"))</f>
        <v/>
      </c>
      <c r="I98" s="10" t="str">
        <f>IF($B$4="Afdeling",IF(ISERROR(VLOOKUP(CONCATENATE($A98,$I$6,$B$3),Auditinvoer!$A:$A,1,FALSE))=TRUE,"","X"),IF(ISERROR(VLOOKUP(CONCATENATE($A98,$I$6,$B$3),Auditinvoer!$B:$B,1,FALSE))=TRUE,"","X"))</f>
        <v/>
      </c>
      <c r="J98" s="10" t="str">
        <f>IF($B$4="Afdeling",IF(ISERROR(VLOOKUP(CONCATENATE($A98,$J$6,$B$3),Auditinvoer!$A:$A,1,FALSE))=TRUE,"","X"),IF(ISERROR(VLOOKUP(CONCATENATE($A98,$J$6,$B$3),Auditinvoer!$B:$B,1,FALSE))=TRUE,"","X"))</f>
        <v/>
      </c>
      <c r="K98" s="10" t="str">
        <f>IF($B$4="Afdeling",IF(ISERROR(VLOOKUP(CONCATENATE($A98,$K$6,$B$3),Auditinvoer!$A:$A,1,FALSE))=TRUE,"","X"),IF(ISERROR(VLOOKUP(CONCATENATE($A98,$K$6,$B$3),Auditinvoer!$B:$B,1,FALSE))=TRUE,"","X"))</f>
        <v/>
      </c>
      <c r="L98" s="10" t="str">
        <f>IF($B$4="Afdeling",IF(ISERROR(VLOOKUP(CONCATENATE($A98,$L$6,$B$3),Auditinvoer!$A:$A,1,FALSE))=TRUE,"","X"),IF(ISERROR(VLOOKUP(CONCATENATE($A98,$L$6,$B$3),Auditinvoer!$B:$B,1,FALSE))=TRUE,"","X"))</f>
        <v/>
      </c>
      <c r="M98" s="11" t="str">
        <f>IF($B$4="Afdeling",IF(ISERROR(VLOOKUP(CONCATENATE($A98,$M$6,$B$3),Auditinvoer!$A:$A,1,FALSE))=TRUE,"","X"),IF(ISERROR(VLOOKUP(CONCATENATE($A98,$M$6,$B$3),Auditinvoer!$B:$B,1,FALSE))=TRUE,"","X"))</f>
        <v/>
      </c>
    </row>
    <row r="99" spans="1:13" x14ac:dyDescent="0.3">
      <c r="A99" s="72">
        <f>IF($B$4="Afdeling",Afdelingen!A95,'Thema''s Normen Processen'!A95)</f>
        <v>0</v>
      </c>
      <c r="B99" s="9" t="str">
        <f>IF($B$4="Afdeling",IF(ISERROR(VLOOKUP(CONCATENATE($A99,$B$6,$B$3),Auditinvoer!$A:$A,1,FALSE))=TRUE,"","X"),IF(ISERROR(VLOOKUP(CONCATENATE($A99,$B$6,$B$3),Auditinvoer!$B:$B,1,FALSE))=TRUE,"","X"))</f>
        <v/>
      </c>
      <c r="C99" s="10" t="str">
        <f>IF($B$4="Afdeling",IF(ISERROR(VLOOKUP(CONCATENATE($A99,$C$6,$B$3),Auditinvoer!$A:$A,1,FALSE))=TRUE,"","X"),IF(ISERROR(VLOOKUP(CONCATENATE($A99,$C$6,$B$3),Auditinvoer!$B:$B,1,FALSE))=TRUE,"","X"))</f>
        <v/>
      </c>
      <c r="D99" s="10" t="str">
        <f>IF($B$4="Afdeling",IF(ISERROR(VLOOKUP(CONCATENATE($A99,$D$6,$B$3),Auditinvoer!$A:$A,1,FALSE))=TRUE,"","X"),IF(ISERROR(VLOOKUP(CONCATENATE($A99,$D$6,$B$3),Auditinvoer!$B:$B,1,FALSE))=TRUE,"","X"))</f>
        <v/>
      </c>
      <c r="E99" s="10" t="str">
        <f>IF($B$4="Afdeling",IF(ISERROR(VLOOKUP(CONCATENATE($A99,$E$6,$B$3),Auditinvoer!$A:$A,1,FALSE))=TRUE,"","X"),IF(ISERROR(VLOOKUP(CONCATENATE($A99,$E$6,$B$3),Auditinvoer!$B:$B,1,FALSE))=TRUE,"","X"))</f>
        <v/>
      </c>
      <c r="F99" s="10" t="str">
        <f>IF($B$4="Afdeling",IF(ISERROR(VLOOKUP(CONCATENATE($A99,$F$6,$B$3),Auditinvoer!$A:$A,1,FALSE))=TRUE,"","X"),IF(ISERROR(VLOOKUP(CONCATENATE($A99,$F$6,$B$3),Auditinvoer!$B:$B,1,FALSE))=TRUE,"","X"))</f>
        <v/>
      </c>
      <c r="G99" s="10" t="str">
        <f>IF($B$4="Afdeling",IF(ISERROR(VLOOKUP(CONCATENATE($A99,$G$6,$B$3),Auditinvoer!$A:$A,1,FALSE))=TRUE,"","X"),IF(ISERROR(VLOOKUP(CONCATENATE($A99,$G$6,$B$3),Auditinvoer!$B:$B,1,FALSE))=TRUE,"","X"))</f>
        <v/>
      </c>
      <c r="H99" s="10" t="str">
        <f>IF($B$4="Afdeling",IF(ISERROR(VLOOKUP(CONCATENATE($A99,$H$6,$B$3),Auditinvoer!$A:$A,1,FALSE))=TRUE,"","X"),IF(ISERROR(VLOOKUP(CONCATENATE($A99,$H$6,$B$3),Auditinvoer!$B:$B,1,FALSE))=TRUE,"","X"))</f>
        <v/>
      </c>
      <c r="I99" s="10" t="str">
        <f>IF($B$4="Afdeling",IF(ISERROR(VLOOKUP(CONCATENATE($A99,$I$6,$B$3),Auditinvoer!$A:$A,1,FALSE))=TRUE,"","X"),IF(ISERROR(VLOOKUP(CONCATENATE($A99,$I$6,$B$3),Auditinvoer!$B:$B,1,FALSE))=TRUE,"","X"))</f>
        <v/>
      </c>
      <c r="J99" s="10" t="str">
        <f>IF($B$4="Afdeling",IF(ISERROR(VLOOKUP(CONCATENATE($A99,$J$6,$B$3),Auditinvoer!$A:$A,1,FALSE))=TRUE,"","X"),IF(ISERROR(VLOOKUP(CONCATENATE($A99,$J$6,$B$3),Auditinvoer!$B:$B,1,FALSE))=TRUE,"","X"))</f>
        <v/>
      </c>
      <c r="K99" s="10" t="str">
        <f>IF($B$4="Afdeling",IF(ISERROR(VLOOKUP(CONCATENATE($A99,$K$6,$B$3),Auditinvoer!$A:$A,1,FALSE))=TRUE,"","X"),IF(ISERROR(VLOOKUP(CONCATENATE($A99,$K$6,$B$3),Auditinvoer!$B:$B,1,FALSE))=TRUE,"","X"))</f>
        <v/>
      </c>
      <c r="L99" s="10" t="str">
        <f>IF($B$4="Afdeling",IF(ISERROR(VLOOKUP(CONCATENATE($A99,$L$6,$B$3),Auditinvoer!$A:$A,1,FALSE))=TRUE,"","X"),IF(ISERROR(VLOOKUP(CONCATENATE($A99,$L$6,$B$3),Auditinvoer!$B:$B,1,FALSE))=TRUE,"","X"))</f>
        <v/>
      </c>
      <c r="M99" s="11" t="str">
        <f>IF($B$4="Afdeling",IF(ISERROR(VLOOKUP(CONCATENATE($A99,$M$6,$B$3),Auditinvoer!$A:$A,1,FALSE))=TRUE,"","X"),IF(ISERROR(VLOOKUP(CONCATENATE($A99,$M$6,$B$3),Auditinvoer!$B:$B,1,FALSE))=TRUE,"","X"))</f>
        <v/>
      </c>
    </row>
    <row r="100" spans="1:13" x14ac:dyDescent="0.3">
      <c r="A100" s="72">
        <f>IF($B$4="Afdeling",Afdelingen!A96,'Thema''s Normen Processen'!A96)</f>
        <v>0</v>
      </c>
      <c r="B100" s="9" t="str">
        <f>IF($B$4="Afdeling",IF(ISERROR(VLOOKUP(CONCATENATE($A100,$B$6,$B$3),Auditinvoer!$A:$A,1,FALSE))=TRUE,"","X"),IF(ISERROR(VLOOKUP(CONCATENATE($A100,$B$6,$B$3),Auditinvoer!$B:$B,1,FALSE))=TRUE,"","X"))</f>
        <v/>
      </c>
      <c r="C100" s="10" t="str">
        <f>IF($B$4="Afdeling",IF(ISERROR(VLOOKUP(CONCATENATE($A100,$C$6,$B$3),Auditinvoer!$A:$A,1,FALSE))=TRUE,"","X"),IF(ISERROR(VLOOKUP(CONCATENATE($A100,$C$6,$B$3),Auditinvoer!$B:$B,1,FALSE))=TRUE,"","X"))</f>
        <v/>
      </c>
      <c r="D100" s="10" t="str">
        <f>IF($B$4="Afdeling",IF(ISERROR(VLOOKUP(CONCATENATE($A100,$D$6,$B$3),Auditinvoer!$A:$A,1,FALSE))=TRUE,"","X"),IF(ISERROR(VLOOKUP(CONCATENATE($A100,$D$6,$B$3),Auditinvoer!$B:$B,1,FALSE))=TRUE,"","X"))</f>
        <v/>
      </c>
      <c r="E100" s="10" t="str">
        <f>IF($B$4="Afdeling",IF(ISERROR(VLOOKUP(CONCATENATE($A100,$E$6,$B$3),Auditinvoer!$A:$A,1,FALSE))=TRUE,"","X"),IF(ISERROR(VLOOKUP(CONCATENATE($A100,$E$6,$B$3),Auditinvoer!$B:$B,1,FALSE))=TRUE,"","X"))</f>
        <v/>
      </c>
      <c r="F100" s="10" t="str">
        <f>IF($B$4="Afdeling",IF(ISERROR(VLOOKUP(CONCATENATE($A100,$F$6,$B$3),Auditinvoer!$A:$A,1,FALSE))=TRUE,"","X"),IF(ISERROR(VLOOKUP(CONCATENATE($A100,$F$6,$B$3),Auditinvoer!$B:$B,1,FALSE))=TRUE,"","X"))</f>
        <v/>
      </c>
      <c r="G100" s="10" t="str">
        <f>IF($B$4="Afdeling",IF(ISERROR(VLOOKUP(CONCATENATE($A100,$G$6,$B$3),Auditinvoer!$A:$A,1,FALSE))=TRUE,"","X"),IF(ISERROR(VLOOKUP(CONCATENATE($A100,$G$6,$B$3),Auditinvoer!$B:$B,1,FALSE))=TRUE,"","X"))</f>
        <v/>
      </c>
      <c r="H100" s="10" t="str">
        <f>IF($B$4="Afdeling",IF(ISERROR(VLOOKUP(CONCATENATE($A100,$H$6,$B$3),Auditinvoer!$A:$A,1,FALSE))=TRUE,"","X"),IF(ISERROR(VLOOKUP(CONCATENATE($A100,$H$6,$B$3),Auditinvoer!$B:$B,1,FALSE))=TRUE,"","X"))</f>
        <v/>
      </c>
      <c r="I100" s="10" t="str">
        <f>IF($B$4="Afdeling",IF(ISERROR(VLOOKUP(CONCATENATE($A100,$I$6,$B$3),Auditinvoer!$A:$A,1,FALSE))=TRUE,"","X"),IF(ISERROR(VLOOKUP(CONCATENATE($A100,$I$6,$B$3),Auditinvoer!$B:$B,1,FALSE))=TRUE,"","X"))</f>
        <v/>
      </c>
      <c r="J100" s="10" t="str">
        <f>IF($B$4="Afdeling",IF(ISERROR(VLOOKUP(CONCATENATE($A100,$J$6,$B$3),Auditinvoer!$A:$A,1,FALSE))=TRUE,"","X"),IF(ISERROR(VLOOKUP(CONCATENATE($A100,$J$6,$B$3),Auditinvoer!$B:$B,1,FALSE))=TRUE,"","X"))</f>
        <v/>
      </c>
      <c r="K100" s="10" t="str">
        <f>IF($B$4="Afdeling",IF(ISERROR(VLOOKUP(CONCATENATE($A100,$K$6,$B$3),Auditinvoer!$A:$A,1,FALSE))=TRUE,"","X"),IF(ISERROR(VLOOKUP(CONCATENATE($A100,$K$6,$B$3),Auditinvoer!$B:$B,1,FALSE))=TRUE,"","X"))</f>
        <v/>
      </c>
      <c r="L100" s="10" t="str">
        <f>IF($B$4="Afdeling",IF(ISERROR(VLOOKUP(CONCATENATE($A100,$L$6,$B$3),Auditinvoer!$A:$A,1,FALSE))=TRUE,"","X"),IF(ISERROR(VLOOKUP(CONCATENATE($A100,$L$6,$B$3),Auditinvoer!$B:$B,1,FALSE))=TRUE,"","X"))</f>
        <v/>
      </c>
      <c r="M100" s="11" t="str">
        <f>IF($B$4="Afdeling",IF(ISERROR(VLOOKUP(CONCATENATE($A100,$M$6,$B$3),Auditinvoer!$A:$A,1,FALSE))=TRUE,"","X"),IF(ISERROR(VLOOKUP(CONCATENATE($A100,$M$6,$B$3),Auditinvoer!$B:$B,1,FALSE))=TRUE,"","X"))</f>
        <v/>
      </c>
    </row>
    <row r="101" spans="1:13" x14ac:dyDescent="0.3">
      <c r="A101" s="72">
        <f>IF($B$4="Afdeling",Afdelingen!A97,'Thema''s Normen Processen'!A97)</f>
        <v>0</v>
      </c>
      <c r="B101" s="9" t="str">
        <f>IF($B$4="Afdeling",IF(ISERROR(VLOOKUP(CONCATENATE($A101,$B$6,$B$3),Auditinvoer!$A:$A,1,FALSE))=TRUE,"","X"),IF(ISERROR(VLOOKUP(CONCATENATE($A101,$B$6,$B$3),Auditinvoer!$B:$B,1,FALSE))=TRUE,"","X"))</f>
        <v/>
      </c>
      <c r="C101" s="10" t="str">
        <f>IF($B$4="Afdeling",IF(ISERROR(VLOOKUP(CONCATENATE($A101,$C$6,$B$3),Auditinvoer!$A:$A,1,FALSE))=TRUE,"","X"),IF(ISERROR(VLOOKUP(CONCATENATE($A101,$C$6,$B$3),Auditinvoer!$B:$B,1,FALSE))=TRUE,"","X"))</f>
        <v/>
      </c>
      <c r="D101" s="10" t="str">
        <f>IF($B$4="Afdeling",IF(ISERROR(VLOOKUP(CONCATENATE($A101,$D$6,$B$3),Auditinvoer!$A:$A,1,FALSE))=TRUE,"","X"),IF(ISERROR(VLOOKUP(CONCATENATE($A101,$D$6,$B$3),Auditinvoer!$B:$B,1,FALSE))=TRUE,"","X"))</f>
        <v/>
      </c>
      <c r="E101" s="10" t="str">
        <f>IF($B$4="Afdeling",IF(ISERROR(VLOOKUP(CONCATENATE($A101,$E$6,$B$3),Auditinvoer!$A:$A,1,FALSE))=TRUE,"","X"),IF(ISERROR(VLOOKUP(CONCATENATE($A101,$E$6,$B$3),Auditinvoer!$B:$B,1,FALSE))=TRUE,"","X"))</f>
        <v/>
      </c>
      <c r="F101" s="10" t="str">
        <f>IF($B$4="Afdeling",IF(ISERROR(VLOOKUP(CONCATENATE($A101,$F$6,$B$3),Auditinvoer!$A:$A,1,FALSE))=TRUE,"","X"),IF(ISERROR(VLOOKUP(CONCATENATE($A101,$F$6,$B$3),Auditinvoer!$B:$B,1,FALSE))=TRUE,"","X"))</f>
        <v/>
      </c>
      <c r="G101" s="10" t="str">
        <f>IF($B$4="Afdeling",IF(ISERROR(VLOOKUP(CONCATENATE($A101,$G$6,$B$3),Auditinvoer!$A:$A,1,FALSE))=TRUE,"","X"),IF(ISERROR(VLOOKUP(CONCATENATE($A101,$G$6,$B$3),Auditinvoer!$B:$B,1,FALSE))=TRUE,"","X"))</f>
        <v/>
      </c>
      <c r="H101" s="10" t="str">
        <f>IF($B$4="Afdeling",IF(ISERROR(VLOOKUP(CONCATENATE($A101,$H$6,$B$3),Auditinvoer!$A:$A,1,FALSE))=TRUE,"","X"),IF(ISERROR(VLOOKUP(CONCATENATE($A101,$H$6,$B$3),Auditinvoer!$B:$B,1,FALSE))=TRUE,"","X"))</f>
        <v/>
      </c>
      <c r="I101" s="10" t="str">
        <f>IF($B$4="Afdeling",IF(ISERROR(VLOOKUP(CONCATENATE($A101,$I$6,$B$3),Auditinvoer!$A:$A,1,FALSE))=TRUE,"","X"),IF(ISERROR(VLOOKUP(CONCATENATE($A101,$I$6,$B$3),Auditinvoer!$B:$B,1,FALSE))=TRUE,"","X"))</f>
        <v/>
      </c>
      <c r="J101" s="10" t="str">
        <f>IF($B$4="Afdeling",IF(ISERROR(VLOOKUP(CONCATENATE($A101,$J$6,$B$3),Auditinvoer!$A:$A,1,FALSE))=TRUE,"","X"),IF(ISERROR(VLOOKUP(CONCATENATE($A101,$J$6,$B$3),Auditinvoer!$B:$B,1,FALSE))=TRUE,"","X"))</f>
        <v/>
      </c>
      <c r="K101" s="10" t="str">
        <f>IF($B$4="Afdeling",IF(ISERROR(VLOOKUP(CONCATENATE($A101,$K$6,$B$3),Auditinvoer!$A:$A,1,FALSE))=TRUE,"","X"),IF(ISERROR(VLOOKUP(CONCATENATE($A101,$K$6,$B$3),Auditinvoer!$B:$B,1,FALSE))=TRUE,"","X"))</f>
        <v/>
      </c>
      <c r="L101" s="10" t="str">
        <f>IF($B$4="Afdeling",IF(ISERROR(VLOOKUP(CONCATENATE($A101,$L$6,$B$3),Auditinvoer!$A:$A,1,FALSE))=TRUE,"","X"),IF(ISERROR(VLOOKUP(CONCATENATE($A101,$L$6,$B$3),Auditinvoer!$B:$B,1,FALSE))=TRUE,"","X"))</f>
        <v/>
      </c>
      <c r="M101" s="11" t="str">
        <f>IF($B$4="Afdeling",IF(ISERROR(VLOOKUP(CONCATENATE($A101,$M$6,$B$3),Auditinvoer!$A:$A,1,FALSE))=TRUE,"","X"),IF(ISERROR(VLOOKUP(CONCATENATE($A101,$M$6,$B$3),Auditinvoer!$B:$B,1,FALSE))=TRUE,"","X"))</f>
        <v/>
      </c>
    </row>
    <row r="102" spans="1:13" x14ac:dyDescent="0.3">
      <c r="A102" s="72">
        <f>IF($B$4="Afdeling",Afdelingen!A98,'Thema''s Normen Processen'!A98)</f>
        <v>0</v>
      </c>
      <c r="B102" s="9" t="str">
        <f>IF($B$4="Afdeling",IF(ISERROR(VLOOKUP(CONCATENATE($A102,$B$6,$B$3),Auditinvoer!$A:$A,1,FALSE))=TRUE,"","X"),IF(ISERROR(VLOOKUP(CONCATENATE($A102,$B$6,$B$3),Auditinvoer!$B:$B,1,FALSE))=TRUE,"","X"))</f>
        <v/>
      </c>
      <c r="C102" s="10" t="str">
        <f>IF($B$4="Afdeling",IF(ISERROR(VLOOKUP(CONCATENATE($A102,$C$6,$B$3),Auditinvoer!$A:$A,1,FALSE))=TRUE,"","X"),IF(ISERROR(VLOOKUP(CONCATENATE($A102,$C$6,$B$3),Auditinvoer!$B:$B,1,FALSE))=TRUE,"","X"))</f>
        <v/>
      </c>
      <c r="D102" s="10" t="str">
        <f>IF($B$4="Afdeling",IF(ISERROR(VLOOKUP(CONCATENATE($A102,$D$6,$B$3),Auditinvoer!$A:$A,1,FALSE))=TRUE,"","X"),IF(ISERROR(VLOOKUP(CONCATENATE($A102,$D$6,$B$3),Auditinvoer!$B:$B,1,FALSE))=TRUE,"","X"))</f>
        <v/>
      </c>
      <c r="E102" s="10" t="str">
        <f>IF($B$4="Afdeling",IF(ISERROR(VLOOKUP(CONCATENATE($A102,$E$6,$B$3),Auditinvoer!$A:$A,1,FALSE))=TRUE,"","X"),IF(ISERROR(VLOOKUP(CONCATENATE($A102,$E$6,$B$3),Auditinvoer!$B:$B,1,FALSE))=TRUE,"","X"))</f>
        <v/>
      </c>
      <c r="F102" s="10" t="str">
        <f>IF($B$4="Afdeling",IF(ISERROR(VLOOKUP(CONCATENATE($A102,$F$6,$B$3),Auditinvoer!$A:$A,1,FALSE))=TRUE,"","X"),IF(ISERROR(VLOOKUP(CONCATENATE($A102,$F$6,$B$3),Auditinvoer!$B:$B,1,FALSE))=TRUE,"","X"))</f>
        <v/>
      </c>
      <c r="G102" s="10" t="str">
        <f>IF($B$4="Afdeling",IF(ISERROR(VLOOKUP(CONCATENATE($A102,$G$6,$B$3),Auditinvoer!$A:$A,1,FALSE))=TRUE,"","X"),IF(ISERROR(VLOOKUP(CONCATENATE($A102,$G$6,$B$3),Auditinvoer!$B:$B,1,FALSE))=TRUE,"","X"))</f>
        <v/>
      </c>
      <c r="H102" s="10" t="str">
        <f>IF($B$4="Afdeling",IF(ISERROR(VLOOKUP(CONCATENATE($A102,$H$6,$B$3),Auditinvoer!$A:$A,1,FALSE))=TRUE,"","X"),IF(ISERROR(VLOOKUP(CONCATENATE($A102,$H$6,$B$3),Auditinvoer!$B:$B,1,FALSE))=TRUE,"","X"))</f>
        <v/>
      </c>
      <c r="I102" s="10" t="str">
        <f>IF($B$4="Afdeling",IF(ISERROR(VLOOKUP(CONCATENATE($A102,$I$6,$B$3),Auditinvoer!$A:$A,1,FALSE))=TRUE,"","X"),IF(ISERROR(VLOOKUP(CONCATENATE($A102,$I$6,$B$3),Auditinvoer!$B:$B,1,FALSE))=TRUE,"","X"))</f>
        <v/>
      </c>
      <c r="J102" s="10" t="str">
        <f>IF($B$4="Afdeling",IF(ISERROR(VLOOKUP(CONCATENATE($A102,$J$6,$B$3),Auditinvoer!$A:$A,1,FALSE))=TRUE,"","X"),IF(ISERROR(VLOOKUP(CONCATENATE($A102,$J$6,$B$3),Auditinvoer!$B:$B,1,FALSE))=TRUE,"","X"))</f>
        <v/>
      </c>
      <c r="K102" s="10" t="str">
        <f>IF($B$4="Afdeling",IF(ISERROR(VLOOKUP(CONCATENATE($A102,$K$6,$B$3),Auditinvoer!$A:$A,1,FALSE))=TRUE,"","X"),IF(ISERROR(VLOOKUP(CONCATENATE($A102,$K$6,$B$3),Auditinvoer!$B:$B,1,FALSE))=TRUE,"","X"))</f>
        <v/>
      </c>
      <c r="L102" s="10" t="str">
        <f>IF($B$4="Afdeling",IF(ISERROR(VLOOKUP(CONCATENATE($A102,$L$6,$B$3),Auditinvoer!$A:$A,1,FALSE))=TRUE,"","X"),IF(ISERROR(VLOOKUP(CONCATENATE($A102,$L$6,$B$3),Auditinvoer!$B:$B,1,FALSE))=TRUE,"","X"))</f>
        <v/>
      </c>
      <c r="M102" s="11" t="str">
        <f>IF($B$4="Afdeling",IF(ISERROR(VLOOKUP(CONCATENATE($A102,$M$6,$B$3),Auditinvoer!$A:$A,1,FALSE))=TRUE,"","X"),IF(ISERROR(VLOOKUP(CONCATENATE($A102,$M$6,$B$3),Auditinvoer!$B:$B,1,FALSE))=TRUE,"","X"))</f>
        <v/>
      </c>
    </row>
    <row r="103" spans="1:13" x14ac:dyDescent="0.3">
      <c r="A103" s="72">
        <f>IF($B$4="Afdeling",Afdelingen!A99,'Thema''s Normen Processen'!A99)</f>
        <v>0</v>
      </c>
      <c r="B103" s="9" t="str">
        <f>IF($B$4="Afdeling",IF(ISERROR(VLOOKUP(CONCATENATE($A103,$B$6,$B$3),Auditinvoer!$A:$A,1,FALSE))=TRUE,"","X"),IF(ISERROR(VLOOKUP(CONCATENATE($A103,$B$6,$B$3),Auditinvoer!$B:$B,1,FALSE))=TRUE,"","X"))</f>
        <v/>
      </c>
      <c r="C103" s="10" t="str">
        <f>IF($B$4="Afdeling",IF(ISERROR(VLOOKUP(CONCATENATE($A103,$C$6,$B$3),Auditinvoer!$A:$A,1,FALSE))=TRUE,"","X"),IF(ISERROR(VLOOKUP(CONCATENATE($A103,$C$6,$B$3),Auditinvoer!$B:$B,1,FALSE))=TRUE,"","X"))</f>
        <v/>
      </c>
      <c r="D103" s="10" t="str">
        <f>IF($B$4="Afdeling",IF(ISERROR(VLOOKUP(CONCATENATE($A103,$D$6,$B$3),Auditinvoer!$A:$A,1,FALSE))=TRUE,"","X"),IF(ISERROR(VLOOKUP(CONCATENATE($A103,$D$6,$B$3),Auditinvoer!$B:$B,1,FALSE))=TRUE,"","X"))</f>
        <v/>
      </c>
      <c r="E103" s="10" t="str">
        <f>IF($B$4="Afdeling",IF(ISERROR(VLOOKUP(CONCATENATE($A103,$E$6,$B$3),Auditinvoer!$A:$A,1,FALSE))=TRUE,"","X"),IF(ISERROR(VLOOKUP(CONCATENATE($A103,$E$6,$B$3),Auditinvoer!$B:$B,1,FALSE))=TRUE,"","X"))</f>
        <v/>
      </c>
      <c r="F103" s="10" t="str">
        <f>IF($B$4="Afdeling",IF(ISERROR(VLOOKUP(CONCATENATE($A103,$F$6,$B$3),Auditinvoer!$A:$A,1,FALSE))=TRUE,"","X"),IF(ISERROR(VLOOKUP(CONCATENATE($A103,$F$6,$B$3),Auditinvoer!$B:$B,1,FALSE))=TRUE,"","X"))</f>
        <v/>
      </c>
      <c r="G103" s="10" t="str">
        <f>IF($B$4="Afdeling",IF(ISERROR(VLOOKUP(CONCATENATE($A103,$G$6,$B$3),Auditinvoer!$A:$A,1,FALSE))=TRUE,"","X"),IF(ISERROR(VLOOKUP(CONCATENATE($A103,$G$6,$B$3),Auditinvoer!$B:$B,1,FALSE))=TRUE,"","X"))</f>
        <v/>
      </c>
      <c r="H103" s="10" t="str">
        <f>IF($B$4="Afdeling",IF(ISERROR(VLOOKUP(CONCATENATE($A103,$H$6,$B$3),Auditinvoer!$A:$A,1,FALSE))=TRUE,"","X"),IF(ISERROR(VLOOKUP(CONCATENATE($A103,$H$6,$B$3),Auditinvoer!$B:$B,1,FALSE))=TRUE,"","X"))</f>
        <v/>
      </c>
      <c r="I103" s="10" t="str">
        <f>IF($B$4="Afdeling",IF(ISERROR(VLOOKUP(CONCATENATE($A103,$I$6,$B$3),Auditinvoer!$A:$A,1,FALSE))=TRUE,"","X"),IF(ISERROR(VLOOKUP(CONCATENATE($A103,$I$6,$B$3),Auditinvoer!$B:$B,1,FALSE))=TRUE,"","X"))</f>
        <v/>
      </c>
      <c r="J103" s="10" t="str">
        <f>IF($B$4="Afdeling",IF(ISERROR(VLOOKUP(CONCATENATE($A103,$J$6,$B$3),Auditinvoer!$A:$A,1,FALSE))=TRUE,"","X"),IF(ISERROR(VLOOKUP(CONCATENATE($A103,$J$6,$B$3),Auditinvoer!$B:$B,1,FALSE))=TRUE,"","X"))</f>
        <v/>
      </c>
      <c r="K103" s="10" t="str">
        <f>IF($B$4="Afdeling",IF(ISERROR(VLOOKUP(CONCATENATE($A103,$K$6,$B$3),Auditinvoer!$A:$A,1,FALSE))=TRUE,"","X"),IF(ISERROR(VLOOKUP(CONCATENATE($A103,$K$6,$B$3),Auditinvoer!$B:$B,1,FALSE))=TRUE,"","X"))</f>
        <v/>
      </c>
      <c r="L103" s="10" t="str">
        <f>IF($B$4="Afdeling",IF(ISERROR(VLOOKUP(CONCATENATE($A103,$L$6,$B$3),Auditinvoer!$A:$A,1,FALSE))=TRUE,"","X"),IF(ISERROR(VLOOKUP(CONCATENATE($A103,$L$6,$B$3),Auditinvoer!$B:$B,1,FALSE))=TRUE,"","X"))</f>
        <v/>
      </c>
      <c r="M103" s="11" t="str">
        <f>IF($B$4="Afdeling",IF(ISERROR(VLOOKUP(CONCATENATE($A103,$M$6,$B$3),Auditinvoer!$A:$A,1,FALSE))=TRUE,"","X"),IF(ISERROR(VLOOKUP(CONCATENATE($A103,$M$6,$B$3),Auditinvoer!$B:$B,1,FALSE))=TRUE,"","X"))</f>
        <v/>
      </c>
    </row>
    <row r="104" spans="1:13" x14ac:dyDescent="0.3">
      <c r="A104" s="72">
        <f>IF($B$4="Afdeling",Afdelingen!A100,'Thema''s Normen Processen'!A100)</f>
        <v>0</v>
      </c>
      <c r="B104" s="9" t="str">
        <f>IF($B$4="Afdeling",IF(ISERROR(VLOOKUP(CONCATENATE($A104,$B$6,$B$3),Auditinvoer!$A:$A,1,FALSE))=TRUE,"","X"),IF(ISERROR(VLOOKUP(CONCATENATE($A104,$B$6,$B$3),Auditinvoer!$B:$B,1,FALSE))=TRUE,"","X"))</f>
        <v/>
      </c>
      <c r="C104" s="10" t="str">
        <f>IF($B$4="Afdeling",IF(ISERROR(VLOOKUP(CONCATENATE($A104,$C$6,$B$3),Auditinvoer!$A:$A,1,FALSE))=TRUE,"","X"),IF(ISERROR(VLOOKUP(CONCATENATE($A104,$C$6,$B$3),Auditinvoer!$B:$B,1,FALSE))=TRUE,"","X"))</f>
        <v/>
      </c>
      <c r="D104" s="10" t="str">
        <f>IF($B$4="Afdeling",IF(ISERROR(VLOOKUP(CONCATENATE($A104,$D$6,$B$3),Auditinvoer!$A:$A,1,FALSE))=TRUE,"","X"),IF(ISERROR(VLOOKUP(CONCATENATE($A104,$D$6,$B$3),Auditinvoer!$B:$B,1,FALSE))=TRUE,"","X"))</f>
        <v/>
      </c>
      <c r="E104" s="10" t="str">
        <f>IF($B$4="Afdeling",IF(ISERROR(VLOOKUP(CONCATENATE($A104,$E$6,$B$3),Auditinvoer!$A:$A,1,FALSE))=TRUE,"","X"),IF(ISERROR(VLOOKUP(CONCATENATE($A104,$E$6,$B$3),Auditinvoer!$B:$B,1,FALSE))=TRUE,"","X"))</f>
        <v/>
      </c>
      <c r="F104" s="10" t="str">
        <f>IF($B$4="Afdeling",IF(ISERROR(VLOOKUP(CONCATENATE($A104,$F$6,$B$3),Auditinvoer!$A:$A,1,FALSE))=TRUE,"","X"),IF(ISERROR(VLOOKUP(CONCATENATE($A104,$F$6,$B$3),Auditinvoer!$B:$B,1,FALSE))=TRUE,"","X"))</f>
        <v/>
      </c>
      <c r="G104" s="10" t="str">
        <f>IF($B$4="Afdeling",IF(ISERROR(VLOOKUP(CONCATENATE($A104,$G$6,$B$3),Auditinvoer!$A:$A,1,FALSE))=TRUE,"","X"),IF(ISERROR(VLOOKUP(CONCATENATE($A104,$G$6,$B$3),Auditinvoer!$B:$B,1,FALSE))=TRUE,"","X"))</f>
        <v/>
      </c>
      <c r="H104" s="10" t="str">
        <f>IF($B$4="Afdeling",IF(ISERROR(VLOOKUP(CONCATENATE($A104,$H$6,$B$3),Auditinvoer!$A:$A,1,FALSE))=TRUE,"","X"),IF(ISERROR(VLOOKUP(CONCATENATE($A104,$H$6,$B$3),Auditinvoer!$B:$B,1,FALSE))=TRUE,"","X"))</f>
        <v/>
      </c>
      <c r="I104" s="10" t="str">
        <f>IF($B$4="Afdeling",IF(ISERROR(VLOOKUP(CONCATENATE($A104,$I$6,$B$3),Auditinvoer!$A:$A,1,FALSE))=TRUE,"","X"),IF(ISERROR(VLOOKUP(CONCATENATE($A104,$I$6,$B$3),Auditinvoer!$B:$B,1,FALSE))=TRUE,"","X"))</f>
        <v/>
      </c>
      <c r="J104" s="10" t="str">
        <f>IF($B$4="Afdeling",IF(ISERROR(VLOOKUP(CONCATENATE($A104,$J$6,$B$3),Auditinvoer!$A:$A,1,FALSE))=TRUE,"","X"),IF(ISERROR(VLOOKUP(CONCATENATE($A104,$J$6,$B$3),Auditinvoer!$B:$B,1,FALSE))=TRUE,"","X"))</f>
        <v/>
      </c>
      <c r="K104" s="10" t="str">
        <f>IF($B$4="Afdeling",IF(ISERROR(VLOOKUP(CONCATENATE($A104,$K$6,$B$3),Auditinvoer!$A:$A,1,FALSE))=TRUE,"","X"),IF(ISERROR(VLOOKUP(CONCATENATE($A104,$K$6,$B$3),Auditinvoer!$B:$B,1,FALSE))=TRUE,"","X"))</f>
        <v/>
      </c>
      <c r="L104" s="10" t="str">
        <f>IF($B$4="Afdeling",IF(ISERROR(VLOOKUP(CONCATENATE($A104,$L$6,$B$3),Auditinvoer!$A:$A,1,FALSE))=TRUE,"","X"),IF(ISERROR(VLOOKUP(CONCATENATE($A104,$L$6,$B$3),Auditinvoer!$B:$B,1,FALSE))=TRUE,"","X"))</f>
        <v/>
      </c>
      <c r="M104" s="11" t="str">
        <f>IF($B$4="Afdeling",IF(ISERROR(VLOOKUP(CONCATENATE($A104,$M$6,$B$3),Auditinvoer!$A:$A,1,FALSE))=TRUE,"","X"),IF(ISERROR(VLOOKUP(CONCATENATE($A104,$M$6,$B$3),Auditinvoer!$B:$B,1,FALSE))=TRUE,"","X"))</f>
        <v/>
      </c>
    </row>
    <row r="105" spans="1:13" x14ac:dyDescent="0.3">
      <c r="A105" s="72">
        <f>IF($B$4="Afdeling",Afdelingen!A101,'Thema''s Normen Processen'!A101)</f>
        <v>0</v>
      </c>
      <c r="B105" s="9" t="str">
        <f>IF($B$4="Afdeling",IF(ISERROR(VLOOKUP(CONCATENATE($A105,$B$6,$B$3),Auditinvoer!$A:$A,1,FALSE))=TRUE,"","X"),IF(ISERROR(VLOOKUP(CONCATENATE($A105,$B$6,$B$3),Auditinvoer!$B:$B,1,FALSE))=TRUE,"","X"))</f>
        <v/>
      </c>
      <c r="C105" s="10" t="str">
        <f>IF($B$4="Afdeling",IF(ISERROR(VLOOKUP(CONCATENATE($A105,$C$6,$B$3),Auditinvoer!$A:$A,1,FALSE))=TRUE,"","X"),IF(ISERROR(VLOOKUP(CONCATENATE($A105,$C$6,$B$3),Auditinvoer!$B:$B,1,FALSE))=TRUE,"","X"))</f>
        <v/>
      </c>
      <c r="D105" s="10" t="str">
        <f>IF($B$4="Afdeling",IF(ISERROR(VLOOKUP(CONCATENATE($A105,$D$6,$B$3),Auditinvoer!$A:$A,1,FALSE))=TRUE,"","X"),IF(ISERROR(VLOOKUP(CONCATENATE($A105,$D$6,$B$3),Auditinvoer!$B:$B,1,FALSE))=TRUE,"","X"))</f>
        <v/>
      </c>
      <c r="E105" s="10" t="str">
        <f>IF($B$4="Afdeling",IF(ISERROR(VLOOKUP(CONCATENATE($A105,$E$6,$B$3),Auditinvoer!$A:$A,1,FALSE))=TRUE,"","X"),IF(ISERROR(VLOOKUP(CONCATENATE($A105,$E$6,$B$3),Auditinvoer!$B:$B,1,FALSE))=TRUE,"","X"))</f>
        <v/>
      </c>
      <c r="F105" s="10" t="str">
        <f>IF($B$4="Afdeling",IF(ISERROR(VLOOKUP(CONCATENATE($A105,$F$6,$B$3),Auditinvoer!$A:$A,1,FALSE))=TRUE,"","X"),IF(ISERROR(VLOOKUP(CONCATENATE($A105,$F$6,$B$3),Auditinvoer!$B:$B,1,FALSE))=TRUE,"","X"))</f>
        <v/>
      </c>
      <c r="G105" s="10" t="str">
        <f>IF($B$4="Afdeling",IF(ISERROR(VLOOKUP(CONCATENATE($A105,$G$6,$B$3),Auditinvoer!$A:$A,1,FALSE))=TRUE,"","X"),IF(ISERROR(VLOOKUP(CONCATENATE($A105,$G$6,$B$3),Auditinvoer!$B:$B,1,FALSE))=TRUE,"","X"))</f>
        <v/>
      </c>
      <c r="H105" s="10" t="str">
        <f>IF($B$4="Afdeling",IF(ISERROR(VLOOKUP(CONCATENATE($A105,$H$6,$B$3),Auditinvoer!$A:$A,1,FALSE))=TRUE,"","X"),IF(ISERROR(VLOOKUP(CONCATENATE($A105,$H$6,$B$3),Auditinvoer!$B:$B,1,FALSE))=TRUE,"","X"))</f>
        <v/>
      </c>
      <c r="I105" s="10" t="str">
        <f>IF($B$4="Afdeling",IF(ISERROR(VLOOKUP(CONCATENATE($A105,$I$6,$B$3),Auditinvoer!$A:$A,1,FALSE))=TRUE,"","X"),IF(ISERROR(VLOOKUP(CONCATENATE($A105,$I$6,$B$3),Auditinvoer!$B:$B,1,FALSE))=TRUE,"","X"))</f>
        <v/>
      </c>
      <c r="J105" s="10" t="str">
        <f>IF($B$4="Afdeling",IF(ISERROR(VLOOKUP(CONCATENATE($A105,$J$6,$B$3),Auditinvoer!$A:$A,1,FALSE))=TRUE,"","X"),IF(ISERROR(VLOOKUP(CONCATENATE($A105,$J$6,$B$3),Auditinvoer!$B:$B,1,FALSE))=TRUE,"","X"))</f>
        <v/>
      </c>
      <c r="K105" s="10" t="str">
        <f>IF($B$4="Afdeling",IF(ISERROR(VLOOKUP(CONCATENATE($A105,$K$6,$B$3),Auditinvoer!$A:$A,1,FALSE))=TRUE,"","X"),IF(ISERROR(VLOOKUP(CONCATENATE($A105,$K$6,$B$3),Auditinvoer!$B:$B,1,FALSE))=TRUE,"","X"))</f>
        <v/>
      </c>
      <c r="L105" s="10" t="str">
        <f>IF($B$4="Afdeling",IF(ISERROR(VLOOKUP(CONCATENATE($A105,$L$6,$B$3),Auditinvoer!$A:$A,1,FALSE))=TRUE,"","X"),IF(ISERROR(VLOOKUP(CONCATENATE($A105,$L$6,$B$3),Auditinvoer!$B:$B,1,FALSE))=TRUE,"","X"))</f>
        <v/>
      </c>
      <c r="M105" s="11" t="str">
        <f>IF($B$4="Afdeling",IF(ISERROR(VLOOKUP(CONCATENATE($A105,$M$6,$B$3),Auditinvoer!$A:$A,1,FALSE))=TRUE,"","X"),IF(ISERROR(VLOOKUP(CONCATENATE($A105,$M$6,$B$3),Auditinvoer!$B:$B,1,FALSE))=TRUE,"","X"))</f>
        <v/>
      </c>
    </row>
    <row r="106" spans="1:13" x14ac:dyDescent="0.3">
      <c r="A106" s="72">
        <f>IF($B$4="Afdeling",Afdelingen!A102,'Thema''s Normen Processen'!A102)</f>
        <v>0</v>
      </c>
      <c r="B106" s="9" t="str">
        <f>IF($B$4="Afdeling",IF(ISERROR(VLOOKUP(CONCATENATE($A106,$B$6,$B$3),Auditinvoer!$A:$A,1,FALSE))=TRUE,"","X"),IF(ISERROR(VLOOKUP(CONCATENATE($A106,$B$6,$B$3),Auditinvoer!$B:$B,1,FALSE))=TRUE,"","X"))</f>
        <v/>
      </c>
      <c r="C106" s="10" t="str">
        <f>IF($B$4="Afdeling",IF(ISERROR(VLOOKUP(CONCATENATE($A106,$C$6,$B$3),Auditinvoer!$A:$A,1,FALSE))=TRUE,"","X"),IF(ISERROR(VLOOKUP(CONCATENATE($A106,$C$6,$B$3),Auditinvoer!$B:$B,1,FALSE))=TRUE,"","X"))</f>
        <v/>
      </c>
      <c r="D106" s="10" t="str">
        <f>IF($B$4="Afdeling",IF(ISERROR(VLOOKUP(CONCATENATE($A106,$D$6,$B$3),Auditinvoer!$A:$A,1,FALSE))=TRUE,"","X"),IF(ISERROR(VLOOKUP(CONCATENATE($A106,$D$6,$B$3),Auditinvoer!$B:$B,1,FALSE))=TRUE,"","X"))</f>
        <v/>
      </c>
      <c r="E106" s="10" t="str">
        <f>IF($B$4="Afdeling",IF(ISERROR(VLOOKUP(CONCATENATE($A106,$E$6,$B$3),Auditinvoer!$A:$A,1,FALSE))=TRUE,"","X"),IF(ISERROR(VLOOKUP(CONCATENATE($A106,$E$6,$B$3),Auditinvoer!$B:$B,1,FALSE))=TRUE,"","X"))</f>
        <v/>
      </c>
      <c r="F106" s="10" t="str">
        <f>IF($B$4="Afdeling",IF(ISERROR(VLOOKUP(CONCATENATE($A106,$F$6,$B$3),Auditinvoer!$A:$A,1,FALSE))=TRUE,"","X"),IF(ISERROR(VLOOKUP(CONCATENATE($A106,$F$6,$B$3),Auditinvoer!$B:$B,1,FALSE))=TRUE,"","X"))</f>
        <v/>
      </c>
      <c r="G106" s="10" t="str">
        <f>IF($B$4="Afdeling",IF(ISERROR(VLOOKUP(CONCATENATE($A106,$G$6,$B$3),Auditinvoer!$A:$A,1,FALSE))=TRUE,"","X"),IF(ISERROR(VLOOKUP(CONCATENATE($A106,$G$6,$B$3),Auditinvoer!$B:$B,1,FALSE))=TRUE,"","X"))</f>
        <v/>
      </c>
      <c r="H106" s="10" t="str">
        <f>IF($B$4="Afdeling",IF(ISERROR(VLOOKUP(CONCATENATE($A106,$H$6,$B$3),Auditinvoer!$A:$A,1,FALSE))=TRUE,"","X"),IF(ISERROR(VLOOKUP(CONCATENATE($A106,$H$6,$B$3),Auditinvoer!$B:$B,1,FALSE))=TRUE,"","X"))</f>
        <v/>
      </c>
      <c r="I106" s="10" t="str">
        <f>IF($B$4="Afdeling",IF(ISERROR(VLOOKUP(CONCATENATE($A106,$I$6,$B$3),Auditinvoer!$A:$A,1,FALSE))=TRUE,"","X"),IF(ISERROR(VLOOKUP(CONCATENATE($A106,$I$6,$B$3),Auditinvoer!$B:$B,1,FALSE))=TRUE,"","X"))</f>
        <v/>
      </c>
      <c r="J106" s="10" t="str">
        <f>IF($B$4="Afdeling",IF(ISERROR(VLOOKUP(CONCATENATE($A106,$J$6,$B$3),Auditinvoer!$A:$A,1,FALSE))=TRUE,"","X"),IF(ISERROR(VLOOKUP(CONCATENATE($A106,$J$6,$B$3),Auditinvoer!$B:$B,1,FALSE))=TRUE,"","X"))</f>
        <v/>
      </c>
      <c r="K106" s="10" t="str">
        <f>IF($B$4="Afdeling",IF(ISERROR(VLOOKUP(CONCATENATE($A106,$K$6,$B$3),Auditinvoer!$A:$A,1,FALSE))=TRUE,"","X"),IF(ISERROR(VLOOKUP(CONCATENATE($A106,$K$6,$B$3),Auditinvoer!$B:$B,1,FALSE))=TRUE,"","X"))</f>
        <v/>
      </c>
      <c r="L106" s="10" t="str">
        <f>IF($B$4="Afdeling",IF(ISERROR(VLOOKUP(CONCATENATE($A106,$L$6,$B$3),Auditinvoer!$A:$A,1,FALSE))=TRUE,"","X"),IF(ISERROR(VLOOKUP(CONCATENATE($A106,$L$6,$B$3),Auditinvoer!$B:$B,1,FALSE))=TRUE,"","X"))</f>
        <v/>
      </c>
      <c r="M106" s="11" t="str">
        <f>IF($B$4="Afdeling",IF(ISERROR(VLOOKUP(CONCATENATE($A106,$M$6,$B$3),Auditinvoer!$A:$A,1,FALSE))=TRUE,"","X"),IF(ISERROR(VLOOKUP(CONCATENATE($A106,$M$6,$B$3),Auditinvoer!$B:$B,1,FALSE))=TRUE,"","X"))</f>
        <v/>
      </c>
    </row>
    <row r="107" spans="1:13" x14ac:dyDescent="0.3">
      <c r="A107" s="72">
        <f>IF($B$4="Afdeling",Afdelingen!A103,'Thema''s Normen Processen'!A103)</f>
        <v>0</v>
      </c>
      <c r="B107" s="9" t="str">
        <f>IF($B$4="Afdeling",IF(ISERROR(VLOOKUP(CONCATENATE($A107,$B$6,$B$3),Auditinvoer!$A:$A,1,FALSE))=TRUE,"","X"),IF(ISERROR(VLOOKUP(CONCATENATE($A107,$B$6,$B$3),Auditinvoer!$B:$B,1,FALSE))=TRUE,"","X"))</f>
        <v/>
      </c>
      <c r="C107" s="10" t="str">
        <f>IF($B$4="Afdeling",IF(ISERROR(VLOOKUP(CONCATENATE($A107,$C$6,$B$3),Auditinvoer!$A:$A,1,FALSE))=TRUE,"","X"),IF(ISERROR(VLOOKUP(CONCATENATE($A107,$C$6,$B$3),Auditinvoer!$B:$B,1,FALSE))=TRUE,"","X"))</f>
        <v/>
      </c>
      <c r="D107" s="10" t="str">
        <f>IF($B$4="Afdeling",IF(ISERROR(VLOOKUP(CONCATENATE($A107,$D$6,$B$3),Auditinvoer!$A:$A,1,FALSE))=TRUE,"","X"),IF(ISERROR(VLOOKUP(CONCATENATE($A107,$D$6,$B$3),Auditinvoer!$B:$B,1,FALSE))=TRUE,"","X"))</f>
        <v/>
      </c>
      <c r="E107" s="10" t="str">
        <f>IF($B$4="Afdeling",IF(ISERROR(VLOOKUP(CONCATENATE($A107,$E$6,$B$3),Auditinvoer!$A:$A,1,FALSE))=TRUE,"","X"),IF(ISERROR(VLOOKUP(CONCATENATE($A107,$E$6,$B$3),Auditinvoer!$B:$B,1,FALSE))=TRUE,"","X"))</f>
        <v/>
      </c>
      <c r="F107" s="10" t="str">
        <f>IF($B$4="Afdeling",IF(ISERROR(VLOOKUP(CONCATENATE($A107,$F$6,$B$3),Auditinvoer!$A:$A,1,FALSE))=TRUE,"","X"),IF(ISERROR(VLOOKUP(CONCATENATE($A107,$F$6,$B$3),Auditinvoer!$B:$B,1,FALSE))=TRUE,"","X"))</f>
        <v/>
      </c>
      <c r="G107" s="10" t="str">
        <f>IF($B$4="Afdeling",IF(ISERROR(VLOOKUP(CONCATENATE($A107,$G$6,$B$3),Auditinvoer!$A:$A,1,FALSE))=TRUE,"","X"),IF(ISERROR(VLOOKUP(CONCATENATE($A107,$G$6,$B$3),Auditinvoer!$B:$B,1,FALSE))=TRUE,"","X"))</f>
        <v/>
      </c>
      <c r="H107" s="10" t="str">
        <f>IF($B$4="Afdeling",IF(ISERROR(VLOOKUP(CONCATENATE($A107,$H$6,$B$3),Auditinvoer!$A:$A,1,FALSE))=TRUE,"","X"),IF(ISERROR(VLOOKUP(CONCATENATE($A107,$H$6,$B$3),Auditinvoer!$B:$B,1,FALSE))=TRUE,"","X"))</f>
        <v/>
      </c>
      <c r="I107" s="10" t="str">
        <f>IF($B$4="Afdeling",IF(ISERROR(VLOOKUP(CONCATENATE($A107,$I$6,$B$3),Auditinvoer!$A:$A,1,FALSE))=TRUE,"","X"),IF(ISERROR(VLOOKUP(CONCATENATE($A107,$I$6,$B$3),Auditinvoer!$B:$B,1,FALSE))=TRUE,"","X"))</f>
        <v/>
      </c>
      <c r="J107" s="10" t="str">
        <f>IF($B$4="Afdeling",IF(ISERROR(VLOOKUP(CONCATENATE($A107,$J$6,$B$3),Auditinvoer!$A:$A,1,FALSE))=TRUE,"","X"),IF(ISERROR(VLOOKUP(CONCATENATE($A107,$J$6,$B$3),Auditinvoer!$B:$B,1,FALSE))=TRUE,"","X"))</f>
        <v/>
      </c>
      <c r="K107" s="10" t="str">
        <f>IF($B$4="Afdeling",IF(ISERROR(VLOOKUP(CONCATENATE($A107,$K$6,$B$3),Auditinvoer!$A:$A,1,FALSE))=TRUE,"","X"),IF(ISERROR(VLOOKUP(CONCATENATE($A107,$K$6,$B$3),Auditinvoer!$B:$B,1,FALSE))=TRUE,"","X"))</f>
        <v/>
      </c>
      <c r="L107" s="10" t="str">
        <f>IF($B$4="Afdeling",IF(ISERROR(VLOOKUP(CONCATENATE($A107,$L$6,$B$3),Auditinvoer!$A:$A,1,FALSE))=TRUE,"","X"),IF(ISERROR(VLOOKUP(CONCATENATE($A107,$L$6,$B$3),Auditinvoer!$B:$B,1,FALSE))=TRUE,"","X"))</f>
        <v/>
      </c>
      <c r="M107" s="11" t="str">
        <f>IF($B$4="Afdeling",IF(ISERROR(VLOOKUP(CONCATENATE($A107,$M$6,$B$3),Auditinvoer!$A:$A,1,FALSE))=TRUE,"","X"),IF(ISERROR(VLOOKUP(CONCATENATE($A107,$M$6,$B$3),Auditinvoer!$B:$B,1,FALSE))=TRUE,"","X"))</f>
        <v/>
      </c>
    </row>
    <row r="108" spans="1:13" x14ac:dyDescent="0.3">
      <c r="A108" s="72">
        <f>IF($B$4="Afdeling",Afdelingen!A104,'Thema''s Normen Processen'!A104)</f>
        <v>0</v>
      </c>
      <c r="B108" s="9" t="str">
        <f>IF($B$4="Afdeling",IF(ISERROR(VLOOKUP(CONCATENATE($A108,$B$6,$B$3),Auditinvoer!$A:$A,1,FALSE))=TRUE,"","X"),IF(ISERROR(VLOOKUP(CONCATENATE($A108,$B$6,$B$3),Auditinvoer!$B:$B,1,FALSE))=TRUE,"","X"))</f>
        <v/>
      </c>
      <c r="C108" s="10" t="str">
        <f>IF($B$4="Afdeling",IF(ISERROR(VLOOKUP(CONCATENATE($A108,$C$6,$B$3),Auditinvoer!$A:$A,1,FALSE))=TRUE,"","X"),IF(ISERROR(VLOOKUP(CONCATENATE($A108,$C$6,$B$3),Auditinvoer!$B:$B,1,FALSE))=TRUE,"","X"))</f>
        <v/>
      </c>
      <c r="D108" s="10" t="str">
        <f>IF($B$4="Afdeling",IF(ISERROR(VLOOKUP(CONCATENATE($A108,$D$6,$B$3),Auditinvoer!$A:$A,1,FALSE))=TRUE,"","X"),IF(ISERROR(VLOOKUP(CONCATENATE($A108,$D$6,$B$3),Auditinvoer!$B:$B,1,FALSE))=TRUE,"","X"))</f>
        <v/>
      </c>
      <c r="E108" s="10" t="str">
        <f>IF($B$4="Afdeling",IF(ISERROR(VLOOKUP(CONCATENATE($A108,$E$6,$B$3),Auditinvoer!$A:$A,1,FALSE))=TRUE,"","X"),IF(ISERROR(VLOOKUP(CONCATENATE($A108,$E$6,$B$3),Auditinvoer!$B:$B,1,FALSE))=TRUE,"","X"))</f>
        <v/>
      </c>
      <c r="F108" s="10" t="str">
        <f>IF($B$4="Afdeling",IF(ISERROR(VLOOKUP(CONCATENATE($A108,$F$6,$B$3),Auditinvoer!$A:$A,1,FALSE))=TRUE,"","X"),IF(ISERROR(VLOOKUP(CONCATENATE($A108,$F$6,$B$3),Auditinvoer!$B:$B,1,FALSE))=TRUE,"","X"))</f>
        <v/>
      </c>
      <c r="G108" s="10" t="str">
        <f>IF($B$4="Afdeling",IF(ISERROR(VLOOKUP(CONCATENATE($A108,$G$6,$B$3),Auditinvoer!$A:$A,1,FALSE))=TRUE,"","X"),IF(ISERROR(VLOOKUP(CONCATENATE($A108,$G$6,$B$3),Auditinvoer!$B:$B,1,FALSE))=TRUE,"","X"))</f>
        <v/>
      </c>
      <c r="H108" s="10" t="str">
        <f>IF($B$4="Afdeling",IF(ISERROR(VLOOKUP(CONCATENATE($A108,$H$6,$B$3),Auditinvoer!$A:$A,1,FALSE))=TRUE,"","X"),IF(ISERROR(VLOOKUP(CONCATENATE($A108,$H$6,$B$3),Auditinvoer!$B:$B,1,FALSE))=TRUE,"","X"))</f>
        <v/>
      </c>
      <c r="I108" s="10" t="str">
        <f>IF($B$4="Afdeling",IF(ISERROR(VLOOKUP(CONCATENATE($A108,$I$6,$B$3),Auditinvoer!$A:$A,1,FALSE))=TRUE,"","X"),IF(ISERROR(VLOOKUP(CONCATENATE($A108,$I$6,$B$3),Auditinvoer!$B:$B,1,FALSE))=TRUE,"","X"))</f>
        <v/>
      </c>
      <c r="J108" s="10" t="str">
        <f>IF($B$4="Afdeling",IF(ISERROR(VLOOKUP(CONCATENATE($A108,$J$6,$B$3),Auditinvoer!$A:$A,1,FALSE))=TRUE,"","X"),IF(ISERROR(VLOOKUP(CONCATENATE($A108,$J$6,$B$3),Auditinvoer!$B:$B,1,FALSE))=TRUE,"","X"))</f>
        <v/>
      </c>
      <c r="K108" s="10" t="str">
        <f>IF($B$4="Afdeling",IF(ISERROR(VLOOKUP(CONCATENATE($A108,$K$6,$B$3),Auditinvoer!$A:$A,1,FALSE))=TRUE,"","X"),IF(ISERROR(VLOOKUP(CONCATENATE($A108,$K$6,$B$3),Auditinvoer!$B:$B,1,FALSE))=TRUE,"","X"))</f>
        <v/>
      </c>
      <c r="L108" s="10" t="str">
        <f>IF($B$4="Afdeling",IF(ISERROR(VLOOKUP(CONCATENATE($A108,$L$6,$B$3),Auditinvoer!$A:$A,1,FALSE))=TRUE,"","X"),IF(ISERROR(VLOOKUP(CONCATENATE($A108,$L$6,$B$3),Auditinvoer!$B:$B,1,FALSE))=TRUE,"","X"))</f>
        <v/>
      </c>
      <c r="M108" s="11" t="str">
        <f>IF($B$4="Afdeling",IF(ISERROR(VLOOKUP(CONCATENATE($A108,$M$6,$B$3),Auditinvoer!$A:$A,1,FALSE))=TRUE,"","X"),IF(ISERROR(VLOOKUP(CONCATENATE($A108,$M$6,$B$3),Auditinvoer!$B:$B,1,FALSE))=TRUE,"","X"))</f>
        <v/>
      </c>
    </row>
    <row r="109" spans="1:13" x14ac:dyDescent="0.3">
      <c r="A109" s="72">
        <f>IF($B$4="Afdeling",Afdelingen!A105,'Thema''s Normen Processen'!A105)</f>
        <v>0</v>
      </c>
      <c r="B109" s="9" t="str">
        <f>IF($B$4="Afdeling",IF(ISERROR(VLOOKUP(CONCATENATE($A109,$B$6,$B$3),Auditinvoer!$A:$A,1,FALSE))=TRUE,"","X"),IF(ISERROR(VLOOKUP(CONCATENATE($A109,$B$6,$B$3),Auditinvoer!$B:$B,1,FALSE))=TRUE,"","X"))</f>
        <v/>
      </c>
      <c r="C109" s="10" t="str">
        <f>IF($B$4="Afdeling",IF(ISERROR(VLOOKUP(CONCATENATE($A109,$C$6,$B$3),Auditinvoer!$A:$A,1,FALSE))=TRUE,"","X"),IF(ISERROR(VLOOKUP(CONCATENATE($A109,$C$6,$B$3),Auditinvoer!$B:$B,1,FALSE))=TRUE,"","X"))</f>
        <v/>
      </c>
      <c r="D109" s="10" t="str">
        <f>IF($B$4="Afdeling",IF(ISERROR(VLOOKUP(CONCATENATE($A109,$D$6,$B$3),Auditinvoer!$A:$A,1,FALSE))=TRUE,"","X"),IF(ISERROR(VLOOKUP(CONCATENATE($A109,$D$6,$B$3),Auditinvoer!$B:$B,1,FALSE))=TRUE,"","X"))</f>
        <v/>
      </c>
      <c r="E109" s="10" t="str">
        <f>IF($B$4="Afdeling",IF(ISERROR(VLOOKUP(CONCATENATE($A109,$E$6,$B$3),Auditinvoer!$A:$A,1,FALSE))=TRUE,"","X"),IF(ISERROR(VLOOKUP(CONCATENATE($A109,$E$6,$B$3),Auditinvoer!$B:$B,1,FALSE))=TRUE,"","X"))</f>
        <v/>
      </c>
      <c r="F109" s="10" t="str">
        <f>IF($B$4="Afdeling",IF(ISERROR(VLOOKUP(CONCATENATE($A109,$F$6,$B$3),Auditinvoer!$A:$A,1,FALSE))=TRUE,"","X"),IF(ISERROR(VLOOKUP(CONCATENATE($A109,$F$6,$B$3),Auditinvoer!$B:$B,1,FALSE))=TRUE,"","X"))</f>
        <v/>
      </c>
      <c r="G109" s="10" t="str">
        <f>IF($B$4="Afdeling",IF(ISERROR(VLOOKUP(CONCATENATE($A109,$G$6,$B$3),Auditinvoer!$A:$A,1,FALSE))=TRUE,"","X"),IF(ISERROR(VLOOKUP(CONCATENATE($A109,$G$6,$B$3),Auditinvoer!$B:$B,1,FALSE))=TRUE,"","X"))</f>
        <v/>
      </c>
      <c r="H109" s="10" t="str">
        <f>IF($B$4="Afdeling",IF(ISERROR(VLOOKUP(CONCATENATE($A109,$H$6,$B$3),Auditinvoer!$A:$A,1,FALSE))=TRUE,"","X"),IF(ISERROR(VLOOKUP(CONCATENATE($A109,$H$6,$B$3),Auditinvoer!$B:$B,1,FALSE))=TRUE,"","X"))</f>
        <v/>
      </c>
      <c r="I109" s="10" t="str">
        <f>IF($B$4="Afdeling",IF(ISERROR(VLOOKUP(CONCATENATE($A109,$I$6,$B$3),Auditinvoer!$A:$A,1,FALSE))=TRUE,"","X"),IF(ISERROR(VLOOKUP(CONCATENATE($A109,$I$6,$B$3),Auditinvoer!$B:$B,1,FALSE))=TRUE,"","X"))</f>
        <v/>
      </c>
      <c r="J109" s="10" t="str">
        <f>IF($B$4="Afdeling",IF(ISERROR(VLOOKUP(CONCATENATE($A109,$J$6,$B$3),Auditinvoer!$A:$A,1,FALSE))=TRUE,"","X"),IF(ISERROR(VLOOKUP(CONCATENATE($A109,$J$6,$B$3),Auditinvoer!$B:$B,1,FALSE))=TRUE,"","X"))</f>
        <v/>
      </c>
      <c r="K109" s="10" t="str">
        <f>IF($B$4="Afdeling",IF(ISERROR(VLOOKUP(CONCATENATE($A109,$K$6,$B$3),Auditinvoer!$A:$A,1,FALSE))=TRUE,"","X"),IF(ISERROR(VLOOKUP(CONCATENATE($A109,$K$6,$B$3),Auditinvoer!$B:$B,1,FALSE))=TRUE,"","X"))</f>
        <v/>
      </c>
      <c r="L109" s="10" t="str">
        <f>IF($B$4="Afdeling",IF(ISERROR(VLOOKUP(CONCATENATE($A109,$L$6,$B$3),Auditinvoer!$A:$A,1,FALSE))=TRUE,"","X"),IF(ISERROR(VLOOKUP(CONCATENATE($A109,$L$6,$B$3),Auditinvoer!$B:$B,1,FALSE))=TRUE,"","X"))</f>
        <v/>
      </c>
      <c r="M109" s="11" t="str">
        <f>IF($B$4="Afdeling",IF(ISERROR(VLOOKUP(CONCATENATE($A109,$M$6,$B$3),Auditinvoer!$A:$A,1,FALSE))=TRUE,"","X"),IF(ISERROR(VLOOKUP(CONCATENATE($A109,$M$6,$B$3),Auditinvoer!$B:$B,1,FALSE))=TRUE,"","X"))</f>
        <v/>
      </c>
    </row>
    <row r="110" spans="1:13" x14ac:dyDescent="0.3">
      <c r="A110" s="72">
        <f>IF($B$4="Afdeling",Afdelingen!A106,'Thema''s Normen Processen'!A106)</f>
        <v>0</v>
      </c>
      <c r="B110" s="9" t="str">
        <f>IF($B$4="Afdeling",IF(ISERROR(VLOOKUP(CONCATENATE($A110,$B$6,$B$3),Auditinvoer!$A:$A,1,FALSE))=TRUE,"","X"),IF(ISERROR(VLOOKUP(CONCATENATE($A110,$B$6,$B$3),Auditinvoer!$B:$B,1,FALSE))=TRUE,"","X"))</f>
        <v/>
      </c>
      <c r="C110" s="10" t="str">
        <f>IF($B$4="Afdeling",IF(ISERROR(VLOOKUP(CONCATENATE($A110,$C$6,$B$3),Auditinvoer!$A:$A,1,FALSE))=TRUE,"","X"),IF(ISERROR(VLOOKUP(CONCATENATE($A110,$C$6,$B$3),Auditinvoer!$B:$B,1,FALSE))=TRUE,"","X"))</f>
        <v/>
      </c>
      <c r="D110" s="10" t="str">
        <f>IF($B$4="Afdeling",IF(ISERROR(VLOOKUP(CONCATENATE($A110,$D$6,$B$3),Auditinvoer!$A:$A,1,FALSE))=TRUE,"","X"),IF(ISERROR(VLOOKUP(CONCATENATE($A110,$D$6,$B$3),Auditinvoer!$B:$B,1,FALSE))=TRUE,"","X"))</f>
        <v/>
      </c>
      <c r="E110" s="10" t="str">
        <f>IF($B$4="Afdeling",IF(ISERROR(VLOOKUP(CONCATENATE($A110,$E$6,$B$3),Auditinvoer!$A:$A,1,FALSE))=TRUE,"","X"),IF(ISERROR(VLOOKUP(CONCATENATE($A110,$E$6,$B$3),Auditinvoer!$B:$B,1,FALSE))=TRUE,"","X"))</f>
        <v/>
      </c>
      <c r="F110" s="10" t="str">
        <f>IF($B$4="Afdeling",IF(ISERROR(VLOOKUP(CONCATENATE($A110,$F$6,$B$3),Auditinvoer!$A:$A,1,FALSE))=TRUE,"","X"),IF(ISERROR(VLOOKUP(CONCATENATE($A110,$F$6,$B$3),Auditinvoer!$B:$B,1,FALSE))=TRUE,"","X"))</f>
        <v/>
      </c>
      <c r="G110" s="10" t="str">
        <f>IF($B$4="Afdeling",IF(ISERROR(VLOOKUP(CONCATENATE($A110,$G$6,$B$3),Auditinvoer!$A:$A,1,FALSE))=TRUE,"","X"),IF(ISERROR(VLOOKUP(CONCATENATE($A110,$G$6,$B$3),Auditinvoer!$B:$B,1,FALSE))=TRUE,"","X"))</f>
        <v/>
      </c>
      <c r="H110" s="10" t="str">
        <f>IF($B$4="Afdeling",IF(ISERROR(VLOOKUP(CONCATENATE($A110,$H$6,$B$3),Auditinvoer!$A:$A,1,FALSE))=TRUE,"","X"),IF(ISERROR(VLOOKUP(CONCATENATE($A110,$H$6,$B$3),Auditinvoer!$B:$B,1,FALSE))=TRUE,"","X"))</f>
        <v/>
      </c>
      <c r="I110" s="10" t="str">
        <f>IF($B$4="Afdeling",IF(ISERROR(VLOOKUP(CONCATENATE($A110,$I$6,$B$3),Auditinvoer!$A:$A,1,FALSE))=TRUE,"","X"),IF(ISERROR(VLOOKUP(CONCATENATE($A110,$I$6,$B$3),Auditinvoer!$B:$B,1,FALSE))=TRUE,"","X"))</f>
        <v/>
      </c>
      <c r="J110" s="10" t="str">
        <f>IF($B$4="Afdeling",IF(ISERROR(VLOOKUP(CONCATENATE($A110,$J$6,$B$3),Auditinvoer!$A:$A,1,FALSE))=TRUE,"","X"),IF(ISERROR(VLOOKUP(CONCATENATE($A110,$J$6,$B$3),Auditinvoer!$B:$B,1,FALSE))=TRUE,"","X"))</f>
        <v/>
      </c>
      <c r="K110" s="10" t="str">
        <f>IF($B$4="Afdeling",IF(ISERROR(VLOOKUP(CONCATENATE($A110,$K$6,$B$3),Auditinvoer!$A:$A,1,FALSE))=TRUE,"","X"),IF(ISERROR(VLOOKUP(CONCATENATE($A110,$K$6,$B$3),Auditinvoer!$B:$B,1,FALSE))=TRUE,"","X"))</f>
        <v/>
      </c>
      <c r="L110" s="10" t="str">
        <f>IF($B$4="Afdeling",IF(ISERROR(VLOOKUP(CONCATENATE($A110,$L$6,$B$3),Auditinvoer!$A:$A,1,FALSE))=TRUE,"","X"),IF(ISERROR(VLOOKUP(CONCATENATE($A110,$L$6,$B$3),Auditinvoer!$B:$B,1,FALSE))=TRUE,"","X"))</f>
        <v/>
      </c>
      <c r="M110" s="11" t="str">
        <f>IF($B$4="Afdeling",IF(ISERROR(VLOOKUP(CONCATENATE($A110,$M$6,$B$3),Auditinvoer!$A:$A,1,FALSE))=TRUE,"","X"),IF(ISERROR(VLOOKUP(CONCATENATE($A110,$M$6,$B$3),Auditinvoer!$B:$B,1,FALSE))=TRUE,"","X"))</f>
        <v/>
      </c>
    </row>
    <row r="111" spans="1:13" x14ac:dyDescent="0.3">
      <c r="A111" s="72">
        <f>IF($B$4="Afdeling",Afdelingen!A107,'Thema''s Normen Processen'!A107)</f>
        <v>0</v>
      </c>
      <c r="B111" s="9" t="str">
        <f>IF($B$4="Afdeling",IF(ISERROR(VLOOKUP(CONCATENATE($A111,$B$6,$B$3),Auditinvoer!$A:$A,1,FALSE))=TRUE,"","X"),IF(ISERROR(VLOOKUP(CONCATENATE($A111,$B$6,$B$3),Auditinvoer!$B:$B,1,FALSE))=TRUE,"","X"))</f>
        <v/>
      </c>
      <c r="C111" s="10" t="str">
        <f>IF($B$4="Afdeling",IF(ISERROR(VLOOKUP(CONCATENATE($A111,$C$6,$B$3),Auditinvoer!$A:$A,1,FALSE))=TRUE,"","X"),IF(ISERROR(VLOOKUP(CONCATENATE($A111,$C$6,$B$3),Auditinvoer!$B:$B,1,FALSE))=TRUE,"","X"))</f>
        <v/>
      </c>
      <c r="D111" s="10" t="str">
        <f>IF($B$4="Afdeling",IF(ISERROR(VLOOKUP(CONCATENATE($A111,$D$6,$B$3),Auditinvoer!$A:$A,1,FALSE))=TRUE,"","X"),IF(ISERROR(VLOOKUP(CONCATENATE($A111,$D$6,$B$3),Auditinvoer!$B:$B,1,FALSE))=TRUE,"","X"))</f>
        <v/>
      </c>
      <c r="E111" s="10" t="str">
        <f>IF($B$4="Afdeling",IF(ISERROR(VLOOKUP(CONCATENATE($A111,$E$6,$B$3),Auditinvoer!$A:$A,1,FALSE))=TRUE,"","X"),IF(ISERROR(VLOOKUP(CONCATENATE($A111,$E$6,$B$3),Auditinvoer!$B:$B,1,FALSE))=TRUE,"","X"))</f>
        <v/>
      </c>
      <c r="F111" s="10" t="str">
        <f>IF($B$4="Afdeling",IF(ISERROR(VLOOKUP(CONCATENATE($A111,$F$6,$B$3),Auditinvoer!$A:$A,1,FALSE))=TRUE,"","X"),IF(ISERROR(VLOOKUP(CONCATENATE($A111,$F$6,$B$3),Auditinvoer!$B:$B,1,FALSE))=TRUE,"","X"))</f>
        <v/>
      </c>
      <c r="G111" s="10" t="str">
        <f>IF($B$4="Afdeling",IF(ISERROR(VLOOKUP(CONCATENATE($A111,$G$6,$B$3),Auditinvoer!$A:$A,1,FALSE))=TRUE,"","X"),IF(ISERROR(VLOOKUP(CONCATENATE($A111,$G$6,$B$3),Auditinvoer!$B:$B,1,FALSE))=TRUE,"","X"))</f>
        <v/>
      </c>
      <c r="H111" s="10" t="str">
        <f>IF($B$4="Afdeling",IF(ISERROR(VLOOKUP(CONCATENATE($A111,$H$6,$B$3),Auditinvoer!$A:$A,1,FALSE))=TRUE,"","X"),IF(ISERROR(VLOOKUP(CONCATENATE($A111,$H$6,$B$3),Auditinvoer!$B:$B,1,FALSE))=TRUE,"","X"))</f>
        <v/>
      </c>
      <c r="I111" s="10" t="str">
        <f>IF($B$4="Afdeling",IF(ISERROR(VLOOKUP(CONCATENATE($A111,$I$6,$B$3),Auditinvoer!$A:$A,1,FALSE))=TRUE,"","X"),IF(ISERROR(VLOOKUP(CONCATENATE($A111,$I$6,$B$3),Auditinvoer!$B:$B,1,FALSE))=TRUE,"","X"))</f>
        <v/>
      </c>
      <c r="J111" s="10" t="str">
        <f>IF($B$4="Afdeling",IF(ISERROR(VLOOKUP(CONCATENATE($A111,$J$6,$B$3),Auditinvoer!$A:$A,1,FALSE))=TRUE,"","X"),IF(ISERROR(VLOOKUP(CONCATENATE($A111,$J$6,$B$3),Auditinvoer!$B:$B,1,FALSE))=TRUE,"","X"))</f>
        <v/>
      </c>
      <c r="K111" s="10" t="str">
        <f>IF($B$4="Afdeling",IF(ISERROR(VLOOKUP(CONCATENATE($A111,$K$6,$B$3),Auditinvoer!$A:$A,1,FALSE))=TRUE,"","X"),IF(ISERROR(VLOOKUP(CONCATENATE($A111,$K$6,$B$3),Auditinvoer!$B:$B,1,FALSE))=TRUE,"","X"))</f>
        <v/>
      </c>
      <c r="L111" s="10" t="str">
        <f>IF($B$4="Afdeling",IF(ISERROR(VLOOKUP(CONCATENATE($A111,$L$6,$B$3),Auditinvoer!$A:$A,1,FALSE))=TRUE,"","X"),IF(ISERROR(VLOOKUP(CONCATENATE($A111,$L$6,$B$3),Auditinvoer!$B:$B,1,FALSE))=TRUE,"","X"))</f>
        <v/>
      </c>
      <c r="M111" s="11" t="str">
        <f>IF($B$4="Afdeling",IF(ISERROR(VLOOKUP(CONCATENATE($A111,$M$6,$B$3),Auditinvoer!$A:$A,1,FALSE))=TRUE,"","X"),IF(ISERROR(VLOOKUP(CONCATENATE($A111,$M$6,$B$3),Auditinvoer!$B:$B,1,FALSE))=TRUE,"","X"))</f>
        <v/>
      </c>
    </row>
    <row r="112" spans="1:13" x14ac:dyDescent="0.3">
      <c r="A112" s="72">
        <f>IF($B$4="Afdeling",Afdelingen!A108,'Thema''s Normen Processen'!A108)</f>
        <v>0</v>
      </c>
      <c r="B112" s="9" t="str">
        <f>IF($B$4="Afdeling",IF(ISERROR(VLOOKUP(CONCATENATE($A112,$B$6,$B$3),Auditinvoer!$A:$A,1,FALSE))=TRUE,"","X"),IF(ISERROR(VLOOKUP(CONCATENATE($A112,$B$6,$B$3),Auditinvoer!$B:$B,1,FALSE))=TRUE,"","X"))</f>
        <v/>
      </c>
      <c r="C112" s="10" t="str">
        <f>IF($B$4="Afdeling",IF(ISERROR(VLOOKUP(CONCATENATE($A112,$C$6,$B$3),Auditinvoer!$A:$A,1,FALSE))=TRUE,"","X"),IF(ISERROR(VLOOKUP(CONCATENATE($A112,$C$6,$B$3),Auditinvoer!$B:$B,1,FALSE))=TRUE,"","X"))</f>
        <v/>
      </c>
      <c r="D112" s="10" t="str">
        <f>IF($B$4="Afdeling",IF(ISERROR(VLOOKUP(CONCATENATE($A112,$D$6,$B$3),Auditinvoer!$A:$A,1,FALSE))=TRUE,"","X"),IF(ISERROR(VLOOKUP(CONCATENATE($A112,$D$6,$B$3),Auditinvoer!$B:$B,1,FALSE))=TRUE,"","X"))</f>
        <v/>
      </c>
      <c r="E112" s="10" t="str">
        <f>IF($B$4="Afdeling",IF(ISERROR(VLOOKUP(CONCATENATE($A112,$E$6,$B$3),Auditinvoer!$A:$A,1,FALSE))=TRUE,"","X"),IF(ISERROR(VLOOKUP(CONCATENATE($A112,$E$6,$B$3),Auditinvoer!$B:$B,1,FALSE))=TRUE,"","X"))</f>
        <v/>
      </c>
      <c r="F112" s="10" t="str">
        <f>IF($B$4="Afdeling",IF(ISERROR(VLOOKUP(CONCATENATE($A112,$F$6,$B$3),Auditinvoer!$A:$A,1,FALSE))=TRUE,"","X"),IF(ISERROR(VLOOKUP(CONCATENATE($A112,$F$6,$B$3),Auditinvoer!$B:$B,1,FALSE))=TRUE,"","X"))</f>
        <v/>
      </c>
      <c r="G112" s="10" t="str">
        <f>IF($B$4="Afdeling",IF(ISERROR(VLOOKUP(CONCATENATE($A112,$G$6,$B$3),Auditinvoer!$A:$A,1,FALSE))=TRUE,"","X"),IF(ISERROR(VLOOKUP(CONCATENATE($A112,$G$6,$B$3),Auditinvoer!$B:$B,1,FALSE))=TRUE,"","X"))</f>
        <v/>
      </c>
      <c r="H112" s="10" t="str">
        <f>IF($B$4="Afdeling",IF(ISERROR(VLOOKUP(CONCATENATE($A112,$H$6,$B$3),Auditinvoer!$A:$A,1,FALSE))=TRUE,"","X"),IF(ISERROR(VLOOKUP(CONCATENATE($A112,$H$6,$B$3),Auditinvoer!$B:$B,1,FALSE))=TRUE,"","X"))</f>
        <v/>
      </c>
      <c r="I112" s="10" t="str">
        <f>IF($B$4="Afdeling",IF(ISERROR(VLOOKUP(CONCATENATE($A112,$I$6,$B$3),Auditinvoer!$A:$A,1,FALSE))=TRUE,"","X"),IF(ISERROR(VLOOKUP(CONCATENATE($A112,$I$6,$B$3),Auditinvoer!$B:$B,1,FALSE))=TRUE,"","X"))</f>
        <v/>
      </c>
      <c r="J112" s="10" t="str">
        <f>IF($B$4="Afdeling",IF(ISERROR(VLOOKUP(CONCATENATE($A112,$J$6,$B$3),Auditinvoer!$A:$A,1,FALSE))=TRUE,"","X"),IF(ISERROR(VLOOKUP(CONCATENATE($A112,$J$6,$B$3),Auditinvoer!$B:$B,1,FALSE))=TRUE,"","X"))</f>
        <v/>
      </c>
      <c r="K112" s="10" t="str">
        <f>IF($B$4="Afdeling",IF(ISERROR(VLOOKUP(CONCATENATE($A112,$K$6,$B$3),Auditinvoer!$A:$A,1,FALSE))=TRUE,"","X"),IF(ISERROR(VLOOKUP(CONCATENATE($A112,$K$6,$B$3),Auditinvoer!$B:$B,1,FALSE))=TRUE,"","X"))</f>
        <v/>
      </c>
      <c r="L112" s="10" t="str">
        <f>IF($B$4="Afdeling",IF(ISERROR(VLOOKUP(CONCATENATE($A112,$L$6,$B$3),Auditinvoer!$A:$A,1,FALSE))=TRUE,"","X"),IF(ISERROR(VLOOKUP(CONCATENATE($A112,$L$6,$B$3),Auditinvoer!$B:$B,1,FALSE))=TRUE,"","X"))</f>
        <v/>
      </c>
      <c r="M112" s="11" t="str">
        <f>IF($B$4="Afdeling",IF(ISERROR(VLOOKUP(CONCATENATE($A112,$M$6,$B$3),Auditinvoer!$A:$A,1,FALSE))=TRUE,"","X"),IF(ISERROR(VLOOKUP(CONCATENATE($A112,$M$6,$B$3),Auditinvoer!$B:$B,1,FALSE))=TRUE,"","X"))</f>
        <v/>
      </c>
    </row>
    <row r="113" spans="1:13" x14ac:dyDescent="0.3">
      <c r="A113" s="72">
        <f>IF($B$4="Afdeling",Afdelingen!A109,'Thema''s Normen Processen'!A109)</f>
        <v>0</v>
      </c>
      <c r="B113" s="9" t="str">
        <f>IF($B$4="Afdeling",IF(ISERROR(VLOOKUP(CONCATENATE($A113,$B$6,$B$3),Auditinvoer!$A:$A,1,FALSE))=TRUE,"","X"),IF(ISERROR(VLOOKUP(CONCATENATE($A113,$B$6,$B$3),Auditinvoer!$B:$B,1,FALSE))=TRUE,"","X"))</f>
        <v/>
      </c>
      <c r="C113" s="10" t="str">
        <f>IF($B$4="Afdeling",IF(ISERROR(VLOOKUP(CONCATENATE($A113,$C$6,$B$3),Auditinvoer!$A:$A,1,FALSE))=TRUE,"","X"),IF(ISERROR(VLOOKUP(CONCATENATE($A113,$C$6,$B$3),Auditinvoer!$B:$B,1,FALSE))=TRUE,"","X"))</f>
        <v/>
      </c>
      <c r="D113" s="10" t="str">
        <f>IF($B$4="Afdeling",IF(ISERROR(VLOOKUP(CONCATENATE($A113,$D$6,$B$3),Auditinvoer!$A:$A,1,FALSE))=TRUE,"","X"),IF(ISERROR(VLOOKUP(CONCATENATE($A113,$D$6,$B$3),Auditinvoer!$B:$B,1,FALSE))=TRUE,"","X"))</f>
        <v/>
      </c>
      <c r="E113" s="10" t="str">
        <f>IF($B$4="Afdeling",IF(ISERROR(VLOOKUP(CONCATENATE($A113,$E$6,$B$3),Auditinvoer!$A:$A,1,FALSE))=TRUE,"","X"),IF(ISERROR(VLOOKUP(CONCATENATE($A113,$E$6,$B$3),Auditinvoer!$B:$B,1,FALSE))=TRUE,"","X"))</f>
        <v/>
      </c>
      <c r="F113" s="10" t="str">
        <f>IF($B$4="Afdeling",IF(ISERROR(VLOOKUP(CONCATENATE($A113,$F$6,$B$3),Auditinvoer!$A:$A,1,FALSE))=TRUE,"","X"),IF(ISERROR(VLOOKUP(CONCATENATE($A113,$F$6,$B$3),Auditinvoer!$B:$B,1,FALSE))=TRUE,"","X"))</f>
        <v/>
      </c>
      <c r="G113" s="10" t="str">
        <f>IF($B$4="Afdeling",IF(ISERROR(VLOOKUP(CONCATENATE($A113,$G$6,$B$3),Auditinvoer!$A:$A,1,FALSE))=TRUE,"","X"),IF(ISERROR(VLOOKUP(CONCATENATE($A113,$G$6,$B$3),Auditinvoer!$B:$B,1,FALSE))=TRUE,"","X"))</f>
        <v/>
      </c>
      <c r="H113" s="10" t="str">
        <f>IF($B$4="Afdeling",IF(ISERROR(VLOOKUP(CONCATENATE($A113,$H$6,$B$3),Auditinvoer!$A:$A,1,FALSE))=TRUE,"","X"),IF(ISERROR(VLOOKUP(CONCATENATE($A113,$H$6,$B$3),Auditinvoer!$B:$B,1,FALSE))=TRUE,"","X"))</f>
        <v/>
      </c>
      <c r="I113" s="10" t="str">
        <f>IF($B$4="Afdeling",IF(ISERROR(VLOOKUP(CONCATENATE($A113,$I$6,$B$3),Auditinvoer!$A:$A,1,FALSE))=TRUE,"","X"),IF(ISERROR(VLOOKUP(CONCATENATE($A113,$I$6,$B$3),Auditinvoer!$B:$B,1,FALSE))=TRUE,"","X"))</f>
        <v/>
      </c>
      <c r="J113" s="10" t="str">
        <f>IF($B$4="Afdeling",IF(ISERROR(VLOOKUP(CONCATENATE($A113,$J$6,$B$3),Auditinvoer!$A:$A,1,FALSE))=TRUE,"","X"),IF(ISERROR(VLOOKUP(CONCATENATE($A113,$J$6,$B$3),Auditinvoer!$B:$B,1,FALSE))=TRUE,"","X"))</f>
        <v/>
      </c>
      <c r="K113" s="10" t="str">
        <f>IF($B$4="Afdeling",IF(ISERROR(VLOOKUP(CONCATENATE($A113,$K$6,$B$3),Auditinvoer!$A:$A,1,FALSE))=TRUE,"","X"),IF(ISERROR(VLOOKUP(CONCATENATE($A113,$K$6,$B$3),Auditinvoer!$B:$B,1,FALSE))=TRUE,"","X"))</f>
        <v/>
      </c>
      <c r="L113" s="10" t="str">
        <f>IF($B$4="Afdeling",IF(ISERROR(VLOOKUP(CONCATENATE($A113,$L$6,$B$3),Auditinvoer!$A:$A,1,FALSE))=TRUE,"","X"),IF(ISERROR(VLOOKUP(CONCATENATE($A113,$L$6,$B$3),Auditinvoer!$B:$B,1,FALSE))=TRUE,"","X"))</f>
        <v/>
      </c>
      <c r="M113" s="11" t="str">
        <f>IF($B$4="Afdeling",IF(ISERROR(VLOOKUP(CONCATENATE($A113,$M$6,$B$3),Auditinvoer!$A:$A,1,FALSE))=TRUE,"","X"),IF(ISERROR(VLOOKUP(CONCATENATE($A113,$M$6,$B$3),Auditinvoer!$B:$B,1,FALSE))=TRUE,"","X"))</f>
        <v/>
      </c>
    </row>
    <row r="114" spans="1:13" x14ac:dyDescent="0.3">
      <c r="A114" s="72">
        <f>IF($B$4="Afdeling",Afdelingen!A110,'Thema''s Normen Processen'!A110)</f>
        <v>0</v>
      </c>
      <c r="B114" s="9" t="str">
        <f>IF($B$4="Afdeling",IF(ISERROR(VLOOKUP(CONCATENATE($A114,$B$6,$B$3),Auditinvoer!$A:$A,1,FALSE))=TRUE,"","X"),IF(ISERROR(VLOOKUP(CONCATENATE($A114,$B$6,$B$3),Auditinvoer!$B:$B,1,FALSE))=TRUE,"","X"))</f>
        <v/>
      </c>
      <c r="C114" s="10" t="str">
        <f>IF($B$4="Afdeling",IF(ISERROR(VLOOKUP(CONCATENATE($A114,$C$6,$B$3),Auditinvoer!$A:$A,1,FALSE))=TRUE,"","X"),IF(ISERROR(VLOOKUP(CONCATENATE($A114,$C$6,$B$3),Auditinvoer!$B:$B,1,FALSE))=TRUE,"","X"))</f>
        <v/>
      </c>
      <c r="D114" s="10" t="str">
        <f>IF($B$4="Afdeling",IF(ISERROR(VLOOKUP(CONCATENATE($A114,$D$6,$B$3),Auditinvoer!$A:$A,1,FALSE))=TRUE,"","X"),IF(ISERROR(VLOOKUP(CONCATENATE($A114,$D$6,$B$3),Auditinvoer!$B:$B,1,FALSE))=TRUE,"","X"))</f>
        <v/>
      </c>
      <c r="E114" s="10" t="str">
        <f>IF($B$4="Afdeling",IF(ISERROR(VLOOKUP(CONCATENATE($A114,$E$6,$B$3),Auditinvoer!$A:$A,1,FALSE))=TRUE,"","X"),IF(ISERROR(VLOOKUP(CONCATENATE($A114,$E$6,$B$3),Auditinvoer!$B:$B,1,FALSE))=TRUE,"","X"))</f>
        <v/>
      </c>
      <c r="F114" s="10" t="str">
        <f>IF($B$4="Afdeling",IF(ISERROR(VLOOKUP(CONCATENATE($A114,$F$6,$B$3),Auditinvoer!$A:$A,1,FALSE))=TRUE,"","X"),IF(ISERROR(VLOOKUP(CONCATENATE($A114,$F$6,$B$3),Auditinvoer!$B:$B,1,FALSE))=TRUE,"","X"))</f>
        <v/>
      </c>
      <c r="G114" s="10" t="str">
        <f>IF($B$4="Afdeling",IF(ISERROR(VLOOKUP(CONCATENATE($A114,$G$6,$B$3),Auditinvoer!$A:$A,1,FALSE))=TRUE,"","X"),IF(ISERROR(VLOOKUP(CONCATENATE($A114,$G$6,$B$3),Auditinvoer!$B:$B,1,FALSE))=TRUE,"","X"))</f>
        <v/>
      </c>
      <c r="H114" s="10" t="str">
        <f>IF($B$4="Afdeling",IF(ISERROR(VLOOKUP(CONCATENATE($A114,$H$6,$B$3),Auditinvoer!$A:$A,1,FALSE))=TRUE,"","X"),IF(ISERROR(VLOOKUP(CONCATENATE($A114,$H$6,$B$3),Auditinvoer!$B:$B,1,FALSE))=TRUE,"","X"))</f>
        <v/>
      </c>
      <c r="I114" s="10" t="str">
        <f>IF($B$4="Afdeling",IF(ISERROR(VLOOKUP(CONCATENATE($A114,$I$6,$B$3),Auditinvoer!$A:$A,1,FALSE))=TRUE,"","X"),IF(ISERROR(VLOOKUP(CONCATENATE($A114,$I$6,$B$3),Auditinvoer!$B:$B,1,FALSE))=TRUE,"","X"))</f>
        <v/>
      </c>
      <c r="J114" s="10" t="str">
        <f>IF($B$4="Afdeling",IF(ISERROR(VLOOKUP(CONCATENATE($A114,$J$6,$B$3),Auditinvoer!$A:$A,1,FALSE))=TRUE,"","X"),IF(ISERROR(VLOOKUP(CONCATENATE($A114,$J$6,$B$3),Auditinvoer!$B:$B,1,FALSE))=TRUE,"","X"))</f>
        <v/>
      </c>
      <c r="K114" s="10" t="str">
        <f>IF($B$4="Afdeling",IF(ISERROR(VLOOKUP(CONCATENATE($A114,$K$6,$B$3),Auditinvoer!$A:$A,1,FALSE))=TRUE,"","X"),IF(ISERROR(VLOOKUP(CONCATENATE($A114,$K$6,$B$3),Auditinvoer!$B:$B,1,FALSE))=TRUE,"","X"))</f>
        <v/>
      </c>
      <c r="L114" s="10" t="str">
        <f>IF($B$4="Afdeling",IF(ISERROR(VLOOKUP(CONCATENATE($A114,$L$6,$B$3),Auditinvoer!$A:$A,1,FALSE))=TRUE,"","X"),IF(ISERROR(VLOOKUP(CONCATENATE($A114,$L$6,$B$3),Auditinvoer!$B:$B,1,FALSE))=TRUE,"","X"))</f>
        <v/>
      </c>
      <c r="M114" s="11" t="str">
        <f>IF($B$4="Afdeling",IF(ISERROR(VLOOKUP(CONCATENATE($A114,$M$6,$B$3),Auditinvoer!$A:$A,1,FALSE))=TRUE,"","X"),IF(ISERROR(VLOOKUP(CONCATENATE($A114,$M$6,$B$3),Auditinvoer!$B:$B,1,FALSE))=TRUE,"","X"))</f>
        <v/>
      </c>
    </row>
    <row r="115" spans="1:13" x14ac:dyDescent="0.3">
      <c r="A115" s="72">
        <f>IF($B$4="Afdeling",Afdelingen!A111,'Thema''s Normen Processen'!A111)</f>
        <v>0</v>
      </c>
      <c r="B115" s="9" t="str">
        <f>IF($B$4="Afdeling",IF(ISERROR(VLOOKUP(CONCATENATE($A115,$B$6,$B$3),Auditinvoer!$A:$A,1,FALSE))=TRUE,"","X"),IF(ISERROR(VLOOKUP(CONCATENATE($A115,$B$6,$B$3),Auditinvoer!$B:$B,1,FALSE))=TRUE,"","X"))</f>
        <v/>
      </c>
      <c r="C115" s="10" t="str">
        <f>IF($B$4="Afdeling",IF(ISERROR(VLOOKUP(CONCATENATE($A115,$C$6,$B$3),Auditinvoer!$A:$A,1,FALSE))=TRUE,"","X"),IF(ISERROR(VLOOKUP(CONCATENATE($A115,$C$6,$B$3),Auditinvoer!$B:$B,1,FALSE))=TRUE,"","X"))</f>
        <v/>
      </c>
      <c r="D115" s="10" t="str">
        <f>IF($B$4="Afdeling",IF(ISERROR(VLOOKUP(CONCATENATE($A115,$D$6,$B$3),Auditinvoer!$A:$A,1,FALSE))=TRUE,"","X"),IF(ISERROR(VLOOKUP(CONCATENATE($A115,$D$6,$B$3),Auditinvoer!$B:$B,1,FALSE))=TRUE,"","X"))</f>
        <v/>
      </c>
      <c r="E115" s="10" t="str">
        <f>IF($B$4="Afdeling",IF(ISERROR(VLOOKUP(CONCATENATE($A115,$E$6,$B$3),Auditinvoer!$A:$A,1,FALSE))=TRUE,"","X"),IF(ISERROR(VLOOKUP(CONCATENATE($A115,$E$6,$B$3),Auditinvoer!$B:$B,1,FALSE))=TRUE,"","X"))</f>
        <v/>
      </c>
      <c r="F115" s="10" t="str">
        <f>IF($B$4="Afdeling",IF(ISERROR(VLOOKUP(CONCATENATE($A115,$F$6,$B$3),Auditinvoer!$A:$A,1,FALSE))=TRUE,"","X"),IF(ISERROR(VLOOKUP(CONCATENATE($A115,$F$6,$B$3),Auditinvoer!$B:$B,1,FALSE))=TRUE,"","X"))</f>
        <v/>
      </c>
      <c r="G115" s="10" t="str">
        <f>IF($B$4="Afdeling",IF(ISERROR(VLOOKUP(CONCATENATE($A115,$G$6,$B$3),Auditinvoer!$A:$A,1,FALSE))=TRUE,"","X"),IF(ISERROR(VLOOKUP(CONCATENATE($A115,$G$6,$B$3),Auditinvoer!$B:$B,1,FALSE))=TRUE,"","X"))</f>
        <v/>
      </c>
      <c r="H115" s="10" t="str">
        <f>IF($B$4="Afdeling",IF(ISERROR(VLOOKUP(CONCATENATE($A115,$H$6,$B$3),Auditinvoer!$A:$A,1,FALSE))=TRUE,"","X"),IF(ISERROR(VLOOKUP(CONCATENATE($A115,$H$6,$B$3),Auditinvoer!$B:$B,1,FALSE))=TRUE,"","X"))</f>
        <v/>
      </c>
      <c r="I115" s="10" t="str">
        <f>IF($B$4="Afdeling",IF(ISERROR(VLOOKUP(CONCATENATE($A115,$I$6,$B$3),Auditinvoer!$A:$A,1,FALSE))=TRUE,"","X"),IF(ISERROR(VLOOKUP(CONCATENATE($A115,$I$6,$B$3),Auditinvoer!$B:$B,1,FALSE))=TRUE,"","X"))</f>
        <v/>
      </c>
      <c r="J115" s="10" t="str">
        <f>IF($B$4="Afdeling",IF(ISERROR(VLOOKUP(CONCATENATE($A115,$J$6,$B$3),Auditinvoer!$A:$A,1,FALSE))=TRUE,"","X"),IF(ISERROR(VLOOKUP(CONCATENATE($A115,$J$6,$B$3),Auditinvoer!$B:$B,1,FALSE))=TRUE,"","X"))</f>
        <v/>
      </c>
      <c r="K115" s="10" t="str">
        <f>IF($B$4="Afdeling",IF(ISERROR(VLOOKUP(CONCATENATE($A115,$K$6,$B$3),Auditinvoer!$A:$A,1,FALSE))=TRUE,"","X"),IF(ISERROR(VLOOKUP(CONCATENATE($A115,$K$6,$B$3),Auditinvoer!$B:$B,1,FALSE))=TRUE,"","X"))</f>
        <v/>
      </c>
      <c r="L115" s="10" t="str">
        <f>IF($B$4="Afdeling",IF(ISERROR(VLOOKUP(CONCATENATE($A115,$L$6,$B$3),Auditinvoer!$A:$A,1,FALSE))=TRUE,"","X"),IF(ISERROR(VLOOKUP(CONCATENATE($A115,$L$6,$B$3),Auditinvoer!$B:$B,1,FALSE))=TRUE,"","X"))</f>
        <v/>
      </c>
      <c r="M115" s="11" t="str">
        <f>IF($B$4="Afdeling",IF(ISERROR(VLOOKUP(CONCATENATE($A115,$M$6,$B$3),Auditinvoer!$A:$A,1,FALSE))=TRUE,"","X"),IF(ISERROR(VLOOKUP(CONCATENATE($A115,$M$6,$B$3),Auditinvoer!$B:$B,1,FALSE))=TRUE,"","X"))</f>
        <v/>
      </c>
    </row>
    <row r="116" spans="1:13" x14ac:dyDescent="0.3">
      <c r="A116" s="72">
        <f>IF($B$4="Afdeling",Afdelingen!A112,'Thema''s Normen Processen'!A112)</f>
        <v>0</v>
      </c>
      <c r="B116" s="9" t="str">
        <f>IF($B$4="Afdeling",IF(ISERROR(VLOOKUP(CONCATENATE($A116,$B$6,$B$3),Auditinvoer!$A:$A,1,FALSE))=TRUE,"","X"),IF(ISERROR(VLOOKUP(CONCATENATE($A116,$B$6,$B$3),Auditinvoer!$B:$B,1,FALSE))=TRUE,"","X"))</f>
        <v/>
      </c>
      <c r="C116" s="10" t="str">
        <f>IF($B$4="Afdeling",IF(ISERROR(VLOOKUP(CONCATENATE($A116,$C$6,$B$3),Auditinvoer!$A:$A,1,FALSE))=TRUE,"","X"),IF(ISERROR(VLOOKUP(CONCATENATE($A116,$C$6,$B$3),Auditinvoer!$B:$B,1,FALSE))=TRUE,"","X"))</f>
        <v/>
      </c>
      <c r="D116" s="10" t="str">
        <f>IF($B$4="Afdeling",IF(ISERROR(VLOOKUP(CONCATENATE($A116,$D$6,$B$3),Auditinvoer!$A:$A,1,FALSE))=TRUE,"","X"),IF(ISERROR(VLOOKUP(CONCATENATE($A116,$D$6,$B$3),Auditinvoer!$B:$B,1,FALSE))=TRUE,"","X"))</f>
        <v/>
      </c>
      <c r="E116" s="10" t="str">
        <f>IF($B$4="Afdeling",IF(ISERROR(VLOOKUP(CONCATENATE($A116,$E$6,$B$3),Auditinvoer!$A:$A,1,FALSE))=TRUE,"","X"),IF(ISERROR(VLOOKUP(CONCATENATE($A116,$E$6,$B$3),Auditinvoer!$B:$B,1,FALSE))=TRUE,"","X"))</f>
        <v/>
      </c>
      <c r="F116" s="10" t="str">
        <f>IF($B$4="Afdeling",IF(ISERROR(VLOOKUP(CONCATENATE($A116,$F$6,$B$3),Auditinvoer!$A:$A,1,FALSE))=TRUE,"","X"),IF(ISERROR(VLOOKUP(CONCATENATE($A116,$F$6,$B$3),Auditinvoer!$B:$B,1,FALSE))=TRUE,"","X"))</f>
        <v/>
      </c>
      <c r="G116" s="10" t="str">
        <f>IF($B$4="Afdeling",IF(ISERROR(VLOOKUP(CONCATENATE($A116,$G$6,$B$3),Auditinvoer!$A:$A,1,FALSE))=TRUE,"","X"),IF(ISERROR(VLOOKUP(CONCATENATE($A116,$G$6,$B$3),Auditinvoer!$B:$B,1,FALSE))=TRUE,"","X"))</f>
        <v/>
      </c>
      <c r="H116" s="10" t="str">
        <f>IF($B$4="Afdeling",IF(ISERROR(VLOOKUP(CONCATENATE($A116,$H$6,$B$3),Auditinvoer!$A:$A,1,FALSE))=TRUE,"","X"),IF(ISERROR(VLOOKUP(CONCATENATE($A116,$H$6,$B$3),Auditinvoer!$B:$B,1,FALSE))=TRUE,"","X"))</f>
        <v/>
      </c>
      <c r="I116" s="10" t="str">
        <f>IF($B$4="Afdeling",IF(ISERROR(VLOOKUP(CONCATENATE($A116,$I$6,$B$3),Auditinvoer!$A:$A,1,FALSE))=TRUE,"","X"),IF(ISERROR(VLOOKUP(CONCATENATE($A116,$I$6,$B$3),Auditinvoer!$B:$B,1,FALSE))=TRUE,"","X"))</f>
        <v/>
      </c>
      <c r="J116" s="10" t="str">
        <f>IF($B$4="Afdeling",IF(ISERROR(VLOOKUP(CONCATENATE($A116,$J$6,$B$3),Auditinvoer!$A:$A,1,FALSE))=TRUE,"","X"),IF(ISERROR(VLOOKUP(CONCATENATE($A116,$J$6,$B$3),Auditinvoer!$B:$B,1,FALSE))=TRUE,"","X"))</f>
        <v/>
      </c>
      <c r="K116" s="10" t="str">
        <f>IF($B$4="Afdeling",IF(ISERROR(VLOOKUP(CONCATENATE($A116,$K$6,$B$3),Auditinvoer!$A:$A,1,FALSE))=TRUE,"","X"),IF(ISERROR(VLOOKUP(CONCATENATE($A116,$K$6,$B$3),Auditinvoer!$B:$B,1,FALSE))=TRUE,"","X"))</f>
        <v/>
      </c>
      <c r="L116" s="10" t="str">
        <f>IF($B$4="Afdeling",IF(ISERROR(VLOOKUP(CONCATENATE($A116,$L$6,$B$3),Auditinvoer!$A:$A,1,FALSE))=TRUE,"","X"),IF(ISERROR(VLOOKUP(CONCATENATE($A116,$L$6,$B$3),Auditinvoer!$B:$B,1,FALSE))=TRUE,"","X"))</f>
        <v/>
      </c>
      <c r="M116" s="11" t="str">
        <f>IF($B$4="Afdeling",IF(ISERROR(VLOOKUP(CONCATENATE($A116,$M$6,$B$3),Auditinvoer!$A:$A,1,FALSE))=TRUE,"","X"),IF(ISERROR(VLOOKUP(CONCATENATE($A116,$M$6,$B$3),Auditinvoer!$B:$B,1,FALSE))=TRUE,"","X"))</f>
        <v/>
      </c>
    </row>
    <row r="117" spans="1:13" x14ac:dyDescent="0.3">
      <c r="A117" s="72">
        <f>IF($B$4="Afdeling",Afdelingen!A113,'Thema''s Normen Processen'!A113)</f>
        <v>0</v>
      </c>
      <c r="B117" s="9" t="str">
        <f>IF($B$4="Afdeling",IF(ISERROR(VLOOKUP(CONCATENATE($A117,$B$6,$B$3),Auditinvoer!$A:$A,1,FALSE))=TRUE,"","X"),IF(ISERROR(VLOOKUP(CONCATENATE($A117,$B$6,$B$3),Auditinvoer!$B:$B,1,FALSE))=TRUE,"","X"))</f>
        <v/>
      </c>
      <c r="C117" s="10" t="str">
        <f>IF($B$4="Afdeling",IF(ISERROR(VLOOKUP(CONCATENATE($A117,$C$6,$B$3),Auditinvoer!$A:$A,1,FALSE))=TRUE,"","X"),IF(ISERROR(VLOOKUP(CONCATENATE($A117,$C$6,$B$3),Auditinvoer!$B:$B,1,FALSE))=TRUE,"","X"))</f>
        <v/>
      </c>
      <c r="D117" s="10" t="str">
        <f>IF($B$4="Afdeling",IF(ISERROR(VLOOKUP(CONCATENATE($A117,$D$6,$B$3),Auditinvoer!$A:$A,1,FALSE))=TRUE,"","X"),IF(ISERROR(VLOOKUP(CONCATENATE($A117,$D$6,$B$3),Auditinvoer!$B:$B,1,FALSE))=TRUE,"","X"))</f>
        <v/>
      </c>
      <c r="E117" s="10" t="str">
        <f>IF($B$4="Afdeling",IF(ISERROR(VLOOKUP(CONCATENATE($A117,$E$6,$B$3),Auditinvoer!$A:$A,1,FALSE))=TRUE,"","X"),IF(ISERROR(VLOOKUP(CONCATENATE($A117,$E$6,$B$3),Auditinvoer!$B:$B,1,FALSE))=TRUE,"","X"))</f>
        <v/>
      </c>
      <c r="F117" s="10" t="str">
        <f>IF($B$4="Afdeling",IF(ISERROR(VLOOKUP(CONCATENATE($A117,$F$6,$B$3),Auditinvoer!$A:$A,1,FALSE))=TRUE,"","X"),IF(ISERROR(VLOOKUP(CONCATENATE($A117,$F$6,$B$3),Auditinvoer!$B:$B,1,FALSE))=TRUE,"","X"))</f>
        <v/>
      </c>
      <c r="G117" s="10" t="str">
        <f>IF($B$4="Afdeling",IF(ISERROR(VLOOKUP(CONCATENATE($A117,$G$6,$B$3),Auditinvoer!$A:$A,1,FALSE))=TRUE,"","X"),IF(ISERROR(VLOOKUP(CONCATENATE($A117,$G$6,$B$3),Auditinvoer!$B:$B,1,FALSE))=TRUE,"","X"))</f>
        <v/>
      </c>
      <c r="H117" s="10" t="str">
        <f>IF($B$4="Afdeling",IF(ISERROR(VLOOKUP(CONCATENATE($A117,$H$6,$B$3),Auditinvoer!$A:$A,1,FALSE))=TRUE,"","X"),IF(ISERROR(VLOOKUP(CONCATENATE($A117,$H$6,$B$3),Auditinvoer!$B:$B,1,FALSE))=TRUE,"","X"))</f>
        <v/>
      </c>
      <c r="I117" s="10" t="str">
        <f>IF($B$4="Afdeling",IF(ISERROR(VLOOKUP(CONCATENATE($A117,$I$6,$B$3),Auditinvoer!$A:$A,1,FALSE))=TRUE,"","X"),IF(ISERROR(VLOOKUP(CONCATENATE($A117,$I$6,$B$3),Auditinvoer!$B:$B,1,FALSE))=TRUE,"","X"))</f>
        <v/>
      </c>
      <c r="J117" s="10" t="str">
        <f>IF($B$4="Afdeling",IF(ISERROR(VLOOKUP(CONCATENATE($A117,$J$6,$B$3),Auditinvoer!$A:$A,1,FALSE))=TRUE,"","X"),IF(ISERROR(VLOOKUP(CONCATENATE($A117,$J$6,$B$3),Auditinvoer!$B:$B,1,FALSE))=TRUE,"","X"))</f>
        <v/>
      </c>
      <c r="K117" s="10" t="str">
        <f>IF($B$4="Afdeling",IF(ISERROR(VLOOKUP(CONCATENATE($A117,$K$6,$B$3),Auditinvoer!$A:$A,1,FALSE))=TRUE,"","X"),IF(ISERROR(VLOOKUP(CONCATENATE($A117,$K$6,$B$3),Auditinvoer!$B:$B,1,FALSE))=TRUE,"","X"))</f>
        <v/>
      </c>
      <c r="L117" s="10" t="str">
        <f>IF($B$4="Afdeling",IF(ISERROR(VLOOKUP(CONCATENATE($A117,$L$6,$B$3),Auditinvoer!$A:$A,1,FALSE))=TRUE,"","X"),IF(ISERROR(VLOOKUP(CONCATENATE($A117,$L$6,$B$3),Auditinvoer!$B:$B,1,FALSE))=TRUE,"","X"))</f>
        <v/>
      </c>
      <c r="M117" s="11" t="str">
        <f>IF($B$4="Afdeling",IF(ISERROR(VLOOKUP(CONCATENATE($A117,$M$6,$B$3),Auditinvoer!$A:$A,1,FALSE))=TRUE,"","X"),IF(ISERROR(VLOOKUP(CONCATENATE($A117,$M$6,$B$3),Auditinvoer!$B:$B,1,FALSE))=TRUE,"","X"))</f>
        <v/>
      </c>
    </row>
    <row r="118" spans="1:13" x14ac:dyDescent="0.3">
      <c r="A118" s="72">
        <f>IF($B$4="Afdeling",Afdelingen!A114,'Thema''s Normen Processen'!A114)</f>
        <v>0</v>
      </c>
      <c r="B118" s="9" t="str">
        <f>IF($B$4="Afdeling",IF(ISERROR(VLOOKUP(CONCATENATE($A118,$B$6,$B$3),Auditinvoer!$A:$A,1,FALSE))=TRUE,"","X"),IF(ISERROR(VLOOKUP(CONCATENATE($A118,$B$6,$B$3),Auditinvoer!$B:$B,1,FALSE))=TRUE,"","X"))</f>
        <v/>
      </c>
      <c r="C118" s="10" t="str">
        <f>IF($B$4="Afdeling",IF(ISERROR(VLOOKUP(CONCATENATE($A118,$C$6,$B$3),Auditinvoer!$A:$A,1,FALSE))=TRUE,"","X"),IF(ISERROR(VLOOKUP(CONCATENATE($A118,$C$6,$B$3),Auditinvoer!$B:$B,1,FALSE))=TRUE,"","X"))</f>
        <v/>
      </c>
      <c r="D118" s="10" t="str">
        <f>IF($B$4="Afdeling",IF(ISERROR(VLOOKUP(CONCATENATE($A118,$D$6,$B$3),Auditinvoer!$A:$A,1,FALSE))=TRUE,"","X"),IF(ISERROR(VLOOKUP(CONCATENATE($A118,$D$6,$B$3),Auditinvoer!$B:$B,1,FALSE))=TRUE,"","X"))</f>
        <v/>
      </c>
      <c r="E118" s="10" t="str">
        <f>IF($B$4="Afdeling",IF(ISERROR(VLOOKUP(CONCATENATE($A118,$E$6,$B$3),Auditinvoer!$A:$A,1,FALSE))=TRUE,"","X"),IF(ISERROR(VLOOKUP(CONCATENATE($A118,$E$6,$B$3),Auditinvoer!$B:$B,1,FALSE))=TRUE,"","X"))</f>
        <v/>
      </c>
      <c r="F118" s="10" t="str">
        <f>IF($B$4="Afdeling",IF(ISERROR(VLOOKUP(CONCATENATE($A118,$F$6,$B$3),Auditinvoer!$A:$A,1,FALSE))=TRUE,"","X"),IF(ISERROR(VLOOKUP(CONCATENATE($A118,$F$6,$B$3),Auditinvoer!$B:$B,1,FALSE))=TRUE,"","X"))</f>
        <v/>
      </c>
      <c r="G118" s="10" t="str">
        <f>IF($B$4="Afdeling",IF(ISERROR(VLOOKUP(CONCATENATE($A118,$G$6,$B$3),Auditinvoer!$A:$A,1,FALSE))=TRUE,"","X"),IF(ISERROR(VLOOKUP(CONCATENATE($A118,$G$6,$B$3),Auditinvoer!$B:$B,1,FALSE))=TRUE,"","X"))</f>
        <v/>
      </c>
      <c r="H118" s="10" t="str">
        <f>IF($B$4="Afdeling",IF(ISERROR(VLOOKUP(CONCATENATE($A118,$H$6,$B$3),Auditinvoer!$A:$A,1,FALSE))=TRUE,"","X"),IF(ISERROR(VLOOKUP(CONCATENATE($A118,$H$6,$B$3),Auditinvoer!$B:$B,1,FALSE))=TRUE,"","X"))</f>
        <v/>
      </c>
      <c r="I118" s="10" t="str">
        <f>IF($B$4="Afdeling",IF(ISERROR(VLOOKUP(CONCATENATE($A118,$I$6,$B$3),Auditinvoer!$A:$A,1,FALSE))=TRUE,"","X"),IF(ISERROR(VLOOKUP(CONCATENATE($A118,$I$6,$B$3),Auditinvoer!$B:$B,1,FALSE))=TRUE,"","X"))</f>
        <v/>
      </c>
      <c r="J118" s="10" t="str">
        <f>IF($B$4="Afdeling",IF(ISERROR(VLOOKUP(CONCATENATE($A118,$J$6,$B$3),Auditinvoer!$A:$A,1,FALSE))=TRUE,"","X"),IF(ISERROR(VLOOKUP(CONCATENATE($A118,$J$6,$B$3),Auditinvoer!$B:$B,1,FALSE))=TRUE,"","X"))</f>
        <v/>
      </c>
      <c r="K118" s="10" t="str">
        <f>IF($B$4="Afdeling",IF(ISERROR(VLOOKUP(CONCATENATE($A118,$K$6,$B$3),Auditinvoer!$A:$A,1,FALSE))=TRUE,"","X"),IF(ISERROR(VLOOKUP(CONCATENATE($A118,$K$6,$B$3),Auditinvoer!$B:$B,1,FALSE))=TRUE,"","X"))</f>
        <v/>
      </c>
      <c r="L118" s="10" t="str">
        <f>IF($B$4="Afdeling",IF(ISERROR(VLOOKUP(CONCATENATE($A118,$L$6,$B$3),Auditinvoer!$A:$A,1,FALSE))=TRUE,"","X"),IF(ISERROR(VLOOKUP(CONCATENATE($A118,$L$6,$B$3),Auditinvoer!$B:$B,1,FALSE))=TRUE,"","X"))</f>
        <v/>
      </c>
      <c r="M118" s="11" t="str">
        <f>IF($B$4="Afdeling",IF(ISERROR(VLOOKUP(CONCATENATE($A118,$M$6,$B$3),Auditinvoer!$A:$A,1,FALSE))=TRUE,"","X"),IF(ISERROR(VLOOKUP(CONCATENATE($A118,$M$6,$B$3),Auditinvoer!$B:$B,1,FALSE))=TRUE,"","X"))</f>
        <v/>
      </c>
    </row>
    <row r="119" spans="1:13" x14ac:dyDescent="0.3">
      <c r="A119" s="72">
        <f>IF($B$4="Afdeling",Afdelingen!A115,'Thema''s Normen Processen'!A115)</f>
        <v>0</v>
      </c>
      <c r="B119" s="9" t="str">
        <f>IF($B$4="Afdeling",IF(ISERROR(VLOOKUP(CONCATENATE($A119,$B$6,$B$3),Auditinvoer!$A:$A,1,FALSE))=TRUE,"","X"),IF(ISERROR(VLOOKUP(CONCATENATE($A119,$B$6,$B$3),Auditinvoer!$B:$B,1,FALSE))=TRUE,"","X"))</f>
        <v/>
      </c>
      <c r="C119" s="10" t="str">
        <f>IF($B$4="Afdeling",IF(ISERROR(VLOOKUP(CONCATENATE($A119,$C$6,$B$3),Auditinvoer!$A:$A,1,FALSE))=TRUE,"","X"),IF(ISERROR(VLOOKUP(CONCATENATE($A119,$C$6,$B$3),Auditinvoer!$B:$B,1,FALSE))=TRUE,"","X"))</f>
        <v/>
      </c>
      <c r="D119" s="10" t="str">
        <f>IF($B$4="Afdeling",IF(ISERROR(VLOOKUP(CONCATENATE($A119,$D$6,$B$3),Auditinvoer!$A:$A,1,FALSE))=TRUE,"","X"),IF(ISERROR(VLOOKUP(CONCATENATE($A119,$D$6,$B$3),Auditinvoer!$B:$B,1,FALSE))=TRUE,"","X"))</f>
        <v/>
      </c>
      <c r="E119" s="10" t="str">
        <f>IF($B$4="Afdeling",IF(ISERROR(VLOOKUP(CONCATENATE($A119,$E$6,$B$3),Auditinvoer!$A:$A,1,FALSE))=TRUE,"","X"),IF(ISERROR(VLOOKUP(CONCATENATE($A119,$E$6,$B$3),Auditinvoer!$B:$B,1,FALSE))=TRUE,"","X"))</f>
        <v/>
      </c>
      <c r="F119" s="10" t="str">
        <f>IF($B$4="Afdeling",IF(ISERROR(VLOOKUP(CONCATENATE($A119,$F$6,$B$3),Auditinvoer!$A:$A,1,FALSE))=TRUE,"","X"),IF(ISERROR(VLOOKUP(CONCATENATE($A119,$F$6,$B$3),Auditinvoer!$B:$B,1,FALSE))=TRUE,"","X"))</f>
        <v/>
      </c>
      <c r="G119" s="10" t="str">
        <f>IF($B$4="Afdeling",IF(ISERROR(VLOOKUP(CONCATENATE($A119,$G$6,$B$3),Auditinvoer!$A:$A,1,FALSE))=TRUE,"","X"),IF(ISERROR(VLOOKUP(CONCATENATE($A119,$G$6,$B$3),Auditinvoer!$B:$B,1,FALSE))=TRUE,"","X"))</f>
        <v/>
      </c>
      <c r="H119" s="10" t="str">
        <f>IF($B$4="Afdeling",IF(ISERROR(VLOOKUP(CONCATENATE($A119,$H$6,$B$3),Auditinvoer!$A:$A,1,FALSE))=TRUE,"","X"),IF(ISERROR(VLOOKUP(CONCATENATE($A119,$H$6,$B$3),Auditinvoer!$B:$B,1,FALSE))=TRUE,"","X"))</f>
        <v/>
      </c>
      <c r="I119" s="10" t="str">
        <f>IF($B$4="Afdeling",IF(ISERROR(VLOOKUP(CONCATENATE($A119,$I$6,$B$3),Auditinvoer!$A:$A,1,FALSE))=TRUE,"","X"),IF(ISERROR(VLOOKUP(CONCATENATE($A119,$I$6,$B$3),Auditinvoer!$B:$B,1,FALSE))=TRUE,"","X"))</f>
        <v/>
      </c>
      <c r="J119" s="10" t="str">
        <f>IF($B$4="Afdeling",IF(ISERROR(VLOOKUP(CONCATENATE($A119,$J$6,$B$3),Auditinvoer!$A:$A,1,FALSE))=TRUE,"","X"),IF(ISERROR(VLOOKUP(CONCATENATE($A119,$J$6,$B$3),Auditinvoer!$B:$B,1,FALSE))=TRUE,"","X"))</f>
        <v/>
      </c>
      <c r="K119" s="10" t="str">
        <f>IF($B$4="Afdeling",IF(ISERROR(VLOOKUP(CONCATENATE($A119,$K$6,$B$3),Auditinvoer!$A:$A,1,FALSE))=TRUE,"","X"),IF(ISERROR(VLOOKUP(CONCATENATE($A119,$K$6,$B$3),Auditinvoer!$B:$B,1,FALSE))=TRUE,"","X"))</f>
        <v/>
      </c>
      <c r="L119" s="10" t="str">
        <f>IF($B$4="Afdeling",IF(ISERROR(VLOOKUP(CONCATENATE($A119,$L$6,$B$3),Auditinvoer!$A:$A,1,FALSE))=TRUE,"","X"),IF(ISERROR(VLOOKUP(CONCATENATE($A119,$L$6,$B$3),Auditinvoer!$B:$B,1,FALSE))=TRUE,"","X"))</f>
        <v/>
      </c>
      <c r="M119" s="11" t="str">
        <f>IF($B$4="Afdeling",IF(ISERROR(VLOOKUP(CONCATENATE($A119,$M$6,$B$3),Auditinvoer!$A:$A,1,FALSE))=TRUE,"","X"),IF(ISERROR(VLOOKUP(CONCATENATE($A119,$M$6,$B$3),Auditinvoer!$B:$B,1,FALSE))=TRUE,"","X"))</f>
        <v/>
      </c>
    </row>
    <row r="120" spans="1:13" x14ac:dyDescent="0.3">
      <c r="A120" s="72">
        <f>IF($B$4="Afdeling",Afdelingen!A116,'Thema''s Normen Processen'!A116)</f>
        <v>0</v>
      </c>
      <c r="B120" s="9" t="str">
        <f>IF($B$4="Afdeling",IF(ISERROR(VLOOKUP(CONCATENATE($A120,$B$6,$B$3),Auditinvoer!$A:$A,1,FALSE))=TRUE,"","X"),IF(ISERROR(VLOOKUP(CONCATENATE($A120,$B$6,$B$3),Auditinvoer!$B:$B,1,FALSE))=TRUE,"","X"))</f>
        <v/>
      </c>
      <c r="C120" s="10" t="str">
        <f>IF($B$4="Afdeling",IF(ISERROR(VLOOKUP(CONCATENATE($A120,$C$6,$B$3),Auditinvoer!$A:$A,1,FALSE))=TRUE,"","X"),IF(ISERROR(VLOOKUP(CONCATENATE($A120,$C$6,$B$3),Auditinvoer!$B:$B,1,FALSE))=TRUE,"","X"))</f>
        <v/>
      </c>
      <c r="D120" s="10" t="str">
        <f>IF($B$4="Afdeling",IF(ISERROR(VLOOKUP(CONCATENATE($A120,$D$6,$B$3),Auditinvoer!$A:$A,1,FALSE))=TRUE,"","X"),IF(ISERROR(VLOOKUP(CONCATENATE($A120,$D$6,$B$3),Auditinvoer!$B:$B,1,FALSE))=TRUE,"","X"))</f>
        <v/>
      </c>
      <c r="E120" s="10" t="str">
        <f>IF($B$4="Afdeling",IF(ISERROR(VLOOKUP(CONCATENATE($A120,$E$6,$B$3),Auditinvoer!$A:$A,1,FALSE))=TRUE,"","X"),IF(ISERROR(VLOOKUP(CONCATENATE($A120,$E$6,$B$3),Auditinvoer!$B:$B,1,FALSE))=TRUE,"","X"))</f>
        <v/>
      </c>
      <c r="F120" s="10" t="str">
        <f>IF($B$4="Afdeling",IF(ISERROR(VLOOKUP(CONCATENATE($A120,$F$6,$B$3),Auditinvoer!$A:$A,1,FALSE))=TRUE,"","X"),IF(ISERROR(VLOOKUP(CONCATENATE($A120,$F$6,$B$3),Auditinvoer!$B:$B,1,FALSE))=TRUE,"","X"))</f>
        <v/>
      </c>
      <c r="G120" s="10" t="str">
        <f>IF($B$4="Afdeling",IF(ISERROR(VLOOKUP(CONCATENATE($A120,$G$6,$B$3),Auditinvoer!$A:$A,1,FALSE))=TRUE,"","X"),IF(ISERROR(VLOOKUP(CONCATENATE($A120,$G$6,$B$3),Auditinvoer!$B:$B,1,FALSE))=TRUE,"","X"))</f>
        <v/>
      </c>
      <c r="H120" s="10" t="str">
        <f>IF($B$4="Afdeling",IF(ISERROR(VLOOKUP(CONCATENATE($A120,$H$6,$B$3),Auditinvoer!$A:$A,1,FALSE))=TRUE,"","X"),IF(ISERROR(VLOOKUP(CONCATENATE($A120,$H$6,$B$3),Auditinvoer!$B:$B,1,FALSE))=TRUE,"","X"))</f>
        <v/>
      </c>
      <c r="I120" s="10" t="str">
        <f>IF($B$4="Afdeling",IF(ISERROR(VLOOKUP(CONCATENATE($A120,$I$6,$B$3),Auditinvoer!$A:$A,1,FALSE))=TRUE,"","X"),IF(ISERROR(VLOOKUP(CONCATENATE($A120,$I$6,$B$3),Auditinvoer!$B:$B,1,FALSE))=TRUE,"","X"))</f>
        <v/>
      </c>
      <c r="J120" s="10" t="str">
        <f>IF($B$4="Afdeling",IF(ISERROR(VLOOKUP(CONCATENATE($A120,$J$6,$B$3),Auditinvoer!$A:$A,1,FALSE))=TRUE,"","X"),IF(ISERROR(VLOOKUP(CONCATENATE($A120,$J$6,$B$3),Auditinvoer!$B:$B,1,FALSE))=TRUE,"","X"))</f>
        <v/>
      </c>
      <c r="K120" s="10" t="str">
        <f>IF($B$4="Afdeling",IF(ISERROR(VLOOKUP(CONCATENATE($A120,$K$6,$B$3),Auditinvoer!$A:$A,1,FALSE))=TRUE,"","X"),IF(ISERROR(VLOOKUP(CONCATENATE($A120,$K$6,$B$3),Auditinvoer!$B:$B,1,FALSE))=TRUE,"","X"))</f>
        <v/>
      </c>
      <c r="L120" s="10" t="str">
        <f>IF($B$4="Afdeling",IF(ISERROR(VLOOKUP(CONCATENATE($A120,$L$6,$B$3),Auditinvoer!$A:$A,1,FALSE))=TRUE,"","X"),IF(ISERROR(VLOOKUP(CONCATENATE($A120,$L$6,$B$3),Auditinvoer!$B:$B,1,FALSE))=TRUE,"","X"))</f>
        <v/>
      </c>
      <c r="M120" s="11" t="str">
        <f>IF($B$4="Afdeling",IF(ISERROR(VLOOKUP(CONCATENATE($A120,$M$6,$B$3),Auditinvoer!$A:$A,1,FALSE))=TRUE,"","X"),IF(ISERROR(VLOOKUP(CONCATENATE($A120,$M$6,$B$3),Auditinvoer!$B:$B,1,FALSE))=TRUE,"","X"))</f>
        <v/>
      </c>
    </row>
    <row r="121" spans="1:13" x14ac:dyDescent="0.3">
      <c r="A121" s="72">
        <f>IF($B$4="Afdeling",Afdelingen!A117,'Thema''s Normen Processen'!A117)</f>
        <v>0</v>
      </c>
      <c r="B121" s="9" t="str">
        <f>IF($B$4="Afdeling",IF(ISERROR(VLOOKUP(CONCATENATE($A121,$B$6,$B$3),Auditinvoer!$A:$A,1,FALSE))=TRUE,"","X"),IF(ISERROR(VLOOKUP(CONCATENATE($A121,$B$6,$B$3),Auditinvoer!$B:$B,1,FALSE))=TRUE,"","X"))</f>
        <v/>
      </c>
      <c r="C121" s="10" t="str">
        <f>IF($B$4="Afdeling",IF(ISERROR(VLOOKUP(CONCATENATE($A121,$C$6,$B$3),Auditinvoer!$A:$A,1,FALSE))=TRUE,"","X"),IF(ISERROR(VLOOKUP(CONCATENATE($A121,$C$6,$B$3),Auditinvoer!$B:$B,1,FALSE))=TRUE,"","X"))</f>
        <v/>
      </c>
      <c r="D121" s="10" t="str">
        <f>IF($B$4="Afdeling",IF(ISERROR(VLOOKUP(CONCATENATE($A121,$D$6,$B$3),Auditinvoer!$A:$A,1,FALSE))=TRUE,"","X"),IF(ISERROR(VLOOKUP(CONCATENATE($A121,$D$6,$B$3),Auditinvoer!$B:$B,1,FALSE))=TRUE,"","X"))</f>
        <v/>
      </c>
      <c r="E121" s="10" t="str">
        <f>IF($B$4="Afdeling",IF(ISERROR(VLOOKUP(CONCATENATE($A121,$E$6,$B$3),Auditinvoer!$A:$A,1,FALSE))=TRUE,"","X"),IF(ISERROR(VLOOKUP(CONCATENATE($A121,$E$6,$B$3),Auditinvoer!$B:$B,1,FALSE))=TRUE,"","X"))</f>
        <v/>
      </c>
      <c r="F121" s="10" t="str">
        <f>IF($B$4="Afdeling",IF(ISERROR(VLOOKUP(CONCATENATE($A121,$F$6,$B$3),Auditinvoer!$A:$A,1,FALSE))=TRUE,"","X"),IF(ISERROR(VLOOKUP(CONCATENATE($A121,$F$6,$B$3),Auditinvoer!$B:$B,1,FALSE))=TRUE,"","X"))</f>
        <v/>
      </c>
      <c r="G121" s="10" t="str">
        <f>IF($B$4="Afdeling",IF(ISERROR(VLOOKUP(CONCATENATE($A121,$G$6,$B$3),Auditinvoer!$A:$A,1,FALSE))=TRUE,"","X"),IF(ISERROR(VLOOKUP(CONCATENATE($A121,$G$6,$B$3),Auditinvoer!$B:$B,1,FALSE))=TRUE,"","X"))</f>
        <v/>
      </c>
      <c r="H121" s="10" t="str">
        <f>IF($B$4="Afdeling",IF(ISERROR(VLOOKUP(CONCATENATE($A121,$H$6,$B$3),Auditinvoer!$A:$A,1,FALSE))=TRUE,"","X"),IF(ISERROR(VLOOKUP(CONCATENATE($A121,$H$6,$B$3),Auditinvoer!$B:$B,1,FALSE))=TRUE,"","X"))</f>
        <v/>
      </c>
      <c r="I121" s="10" t="str">
        <f>IF($B$4="Afdeling",IF(ISERROR(VLOOKUP(CONCATENATE($A121,$I$6,$B$3),Auditinvoer!$A:$A,1,FALSE))=TRUE,"","X"),IF(ISERROR(VLOOKUP(CONCATENATE($A121,$I$6,$B$3),Auditinvoer!$B:$B,1,FALSE))=TRUE,"","X"))</f>
        <v/>
      </c>
      <c r="J121" s="10" t="str">
        <f>IF($B$4="Afdeling",IF(ISERROR(VLOOKUP(CONCATENATE($A121,$J$6,$B$3),Auditinvoer!$A:$A,1,FALSE))=TRUE,"","X"),IF(ISERROR(VLOOKUP(CONCATENATE($A121,$J$6,$B$3),Auditinvoer!$B:$B,1,FALSE))=TRUE,"","X"))</f>
        <v/>
      </c>
      <c r="K121" s="10" t="str">
        <f>IF($B$4="Afdeling",IF(ISERROR(VLOOKUP(CONCATENATE($A121,$K$6,$B$3),Auditinvoer!$A:$A,1,FALSE))=TRUE,"","X"),IF(ISERROR(VLOOKUP(CONCATENATE($A121,$K$6,$B$3),Auditinvoer!$B:$B,1,FALSE))=TRUE,"","X"))</f>
        <v/>
      </c>
      <c r="L121" s="10" t="str">
        <f>IF($B$4="Afdeling",IF(ISERROR(VLOOKUP(CONCATENATE($A121,$L$6,$B$3),Auditinvoer!$A:$A,1,FALSE))=TRUE,"","X"),IF(ISERROR(VLOOKUP(CONCATENATE($A121,$L$6,$B$3),Auditinvoer!$B:$B,1,FALSE))=TRUE,"","X"))</f>
        <v/>
      </c>
      <c r="M121" s="11" t="str">
        <f>IF($B$4="Afdeling",IF(ISERROR(VLOOKUP(CONCATENATE($A121,$M$6,$B$3),Auditinvoer!$A:$A,1,FALSE))=TRUE,"","X"),IF(ISERROR(VLOOKUP(CONCATENATE($A121,$M$6,$B$3),Auditinvoer!$B:$B,1,FALSE))=TRUE,"","X"))</f>
        <v/>
      </c>
    </row>
    <row r="122" spans="1:13" x14ac:dyDescent="0.3">
      <c r="A122" s="72">
        <f>IF($B$4="Afdeling",Afdelingen!A118,'Thema''s Normen Processen'!A118)</f>
        <v>0</v>
      </c>
      <c r="B122" s="9" t="str">
        <f>IF($B$4="Afdeling",IF(ISERROR(VLOOKUP(CONCATENATE($A122,$B$6,$B$3),Auditinvoer!$A:$A,1,FALSE))=TRUE,"","X"),IF(ISERROR(VLOOKUP(CONCATENATE($A122,$B$6,$B$3),Auditinvoer!$B:$B,1,FALSE))=TRUE,"","X"))</f>
        <v/>
      </c>
      <c r="C122" s="10" t="str">
        <f>IF($B$4="Afdeling",IF(ISERROR(VLOOKUP(CONCATENATE($A122,$C$6,$B$3),Auditinvoer!$A:$A,1,FALSE))=TRUE,"","X"),IF(ISERROR(VLOOKUP(CONCATENATE($A122,$C$6,$B$3),Auditinvoer!$B:$B,1,FALSE))=TRUE,"","X"))</f>
        <v/>
      </c>
      <c r="D122" s="10" t="str">
        <f>IF($B$4="Afdeling",IF(ISERROR(VLOOKUP(CONCATENATE($A122,$D$6,$B$3),Auditinvoer!$A:$A,1,FALSE))=TRUE,"","X"),IF(ISERROR(VLOOKUP(CONCATENATE($A122,$D$6,$B$3),Auditinvoer!$B:$B,1,FALSE))=TRUE,"","X"))</f>
        <v/>
      </c>
      <c r="E122" s="10" t="str">
        <f>IF($B$4="Afdeling",IF(ISERROR(VLOOKUP(CONCATENATE($A122,$E$6,$B$3),Auditinvoer!$A:$A,1,FALSE))=TRUE,"","X"),IF(ISERROR(VLOOKUP(CONCATENATE($A122,$E$6,$B$3),Auditinvoer!$B:$B,1,FALSE))=TRUE,"","X"))</f>
        <v/>
      </c>
      <c r="F122" s="10" t="str">
        <f>IF($B$4="Afdeling",IF(ISERROR(VLOOKUP(CONCATENATE($A122,$F$6,$B$3),Auditinvoer!$A:$A,1,FALSE))=TRUE,"","X"),IF(ISERROR(VLOOKUP(CONCATENATE($A122,$F$6,$B$3),Auditinvoer!$B:$B,1,FALSE))=TRUE,"","X"))</f>
        <v/>
      </c>
      <c r="G122" s="10" t="str">
        <f>IF($B$4="Afdeling",IF(ISERROR(VLOOKUP(CONCATENATE($A122,$G$6,$B$3),Auditinvoer!$A:$A,1,FALSE))=TRUE,"","X"),IF(ISERROR(VLOOKUP(CONCATENATE($A122,$G$6,$B$3),Auditinvoer!$B:$B,1,FALSE))=TRUE,"","X"))</f>
        <v/>
      </c>
      <c r="H122" s="10" t="str">
        <f>IF($B$4="Afdeling",IF(ISERROR(VLOOKUP(CONCATENATE($A122,$H$6,$B$3),Auditinvoer!$A:$A,1,FALSE))=TRUE,"","X"),IF(ISERROR(VLOOKUP(CONCATENATE($A122,$H$6,$B$3),Auditinvoer!$B:$B,1,FALSE))=TRUE,"","X"))</f>
        <v/>
      </c>
      <c r="I122" s="10" t="str">
        <f>IF($B$4="Afdeling",IF(ISERROR(VLOOKUP(CONCATENATE($A122,$I$6,$B$3),Auditinvoer!$A:$A,1,FALSE))=TRUE,"","X"),IF(ISERROR(VLOOKUP(CONCATENATE($A122,$I$6,$B$3),Auditinvoer!$B:$B,1,FALSE))=TRUE,"","X"))</f>
        <v/>
      </c>
      <c r="J122" s="10" t="str">
        <f>IF($B$4="Afdeling",IF(ISERROR(VLOOKUP(CONCATENATE($A122,$J$6,$B$3),Auditinvoer!$A:$A,1,FALSE))=TRUE,"","X"),IF(ISERROR(VLOOKUP(CONCATENATE($A122,$J$6,$B$3),Auditinvoer!$B:$B,1,FALSE))=TRUE,"","X"))</f>
        <v/>
      </c>
      <c r="K122" s="10" t="str">
        <f>IF($B$4="Afdeling",IF(ISERROR(VLOOKUP(CONCATENATE($A122,$K$6,$B$3),Auditinvoer!$A:$A,1,FALSE))=TRUE,"","X"),IF(ISERROR(VLOOKUP(CONCATENATE($A122,$K$6,$B$3),Auditinvoer!$B:$B,1,FALSE))=TRUE,"","X"))</f>
        <v/>
      </c>
      <c r="L122" s="10" t="str">
        <f>IF($B$4="Afdeling",IF(ISERROR(VLOOKUP(CONCATENATE($A122,$L$6,$B$3),Auditinvoer!$A:$A,1,FALSE))=TRUE,"","X"),IF(ISERROR(VLOOKUP(CONCATENATE($A122,$L$6,$B$3),Auditinvoer!$B:$B,1,FALSE))=TRUE,"","X"))</f>
        <v/>
      </c>
      <c r="M122" s="11" t="str">
        <f>IF($B$4="Afdeling",IF(ISERROR(VLOOKUP(CONCATENATE($A122,$M$6,$B$3),Auditinvoer!$A:$A,1,FALSE))=TRUE,"","X"),IF(ISERROR(VLOOKUP(CONCATENATE($A122,$M$6,$B$3),Auditinvoer!$B:$B,1,FALSE))=TRUE,"","X"))</f>
        <v/>
      </c>
    </row>
    <row r="123" spans="1:13" x14ac:dyDescent="0.3">
      <c r="A123" s="72">
        <f>IF($B$4="Afdeling",Afdelingen!A119,'Thema''s Normen Processen'!A119)</f>
        <v>0</v>
      </c>
      <c r="B123" s="9" t="str">
        <f>IF($B$4="Afdeling",IF(ISERROR(VLOOKUP(CONCATENATE($A123,$B$6,$B$3),Auditinvoer!$A:$A,1,FALSE))=TRUE,"","X"),IF(ISERROR(VLOOKUP(CONCATENATE($A123,$B$6,$B$3),Auditinvoer!$B:$B,1,FALSE))=TRUE,"","X"))</f>
        <v/>
      </c>
      <c r="C123" s="10" t="str">
        <f>IF($B$4="Afdeling",IF(ISERROR(VLOOKUP(CONCATENATE($A123,$C$6,$B$3),Auditinvoer!$A:$A,1,FALSE))=TRUE,"","X"),IF(ISERROR(VLOOKUP(CONCATENATE($A123,$C$6,$B$3),Auditinvoer!$B:$B,1,FALSE))=TRUE,"","X"))</f>
        <v/>
      </c>
      <c r="D123" s="10" t="str">
        <f>IF($B$4="Afdeling",IF(ISERROR(VLOOKUP(CONCATENATE($A123,$D$6,$B$3),Auditinvoer!$A:$A,1,FALSE))=TRUE,"","X"),IF(ISERROR(VLOOKUP(CONCATENATE($A123,$D$6,$B$3),Auditinvoer!$B:$B,1,FALSE))=TRUE,"","X"))</f>
        <v/>
      </c>
      <c r="E123" s="10" t="str">
        <f>IF($B$4="Afdeling",IF(ISERROR(VLOOKUP(CONCATENATE($A123,$E$6,$B$3),Auditinvoer!$A:$A,1,FALSE))=TRUE,"","X"),IF(ISERROR(VLOOKUP(CONCATENATE($A123,$E$6,$B$3),Auditinvoer!$B:$B,1,FALSE))=TRUE,"","X"))</f>
        <v/>
      </c>
      <c r="F123" s="10" t="str">
        <f>IF($B$4="Afdeling",IF(ISERROR(VLOOKUP(CONCATENATE($A123,$F$6,$B$3),Auditinvoer!$A:$A,1,FALSE))=TRUE,"","X"),IF(ISERROR(VLOOKUP(CONCATENATE($A123,$F$6,$B$3),Auditinvoer!$B:$B,1,FALSE))=TRUE,"","X"))</f>
        <v/>
      </c>
      <c r="G123" s="10" t="str">
        <f>IF($B$4="Afdeling",IF(ISERROR(VLOOKUP(CONCATENATE($A123,$G$6,$B$3),Auditinvoer!$A:$A,1,FALSE))=TRUE,"","X"),IF(ISERROR(VLOOKUP(CONCATENATE($A123,$G$6,$B$3),Auditinvoer!$B:$B,1,FALSE))=TRUE,"","X"))</f>
        <v/>
      </c>
      <c r="H123" s="10" t="str">
        <f>IF($B$4="Afdeling",IF(ISERROR(VLOOKUP(CONCATENATE($A123,$H$6,$B$3),Auditinvoer!$A:$A,1,FALSE))=TRUE,"","X"),IF(ISERROR(VLOOKUP(CONCATENATE($A123,$H$6,$B$3),Auditinvoer!$B:$B,1,FALSE))=TRUE,"","X"))</f>
        <v/>
      </c>
      <c r="I123" s="10" t="str">
        <f>IF($B$4="Afdeling",IF(ISERROR(VLOOKUP(CONCATENATE($A123,$I$6,$B$3),Auditinvoer!$A:$A,1,FALSE))=TRUE,"","X"),IF(ISERROR(VLOOKUP(CONCATENATE($A123,$I$6,$B$3),Auditinvoer!$B:$B,1,FALSE))=TRUE,"","X"))</f>
        <v/>
      </c>
      <c r="J123" s="10" t="str">
        <f>IF($B$4="Afdeling",IF(ISERROR(VLOOKUP(CONCATENATE($A123,$J$6,$B$3),Auditinvoer!$A:$A,1,FALSE))=TRUE,"","X"),IF(ISERROR(VLOOKUP(CONCATENATE($A123,$J$6,$B$3),Auditinvoer!$B:$B,1,FALSE))=TRUE,"","X"))</f>
        <v/>
      </c>
      <c r="K123" s="10" t="str">
        <f>IF($B$4="Afdeling",IF(ISERROR(VLOOKUP(CONCATENATE($A123,$K$6,$B$3),Auditinvoer!$A:$A,1,FALSE))=TRUE,"","X"),IF(ISERROR(VLOOKUP(CONCATENATE($A123,$K$6,$B$3),Auditinvoer!$B:$B,1,FALSE))=TRUE,"","X"))</f>
        <v/>
      </c>
      <c r="L123" s="10" t="str">
        <f>IF($B$4="Afdeling",IF(ISERROR(VLOOKUP(CONCATENATE($A123,$L$6,$B$3),Auditinvoer!$A:$A,1,FALSE))=TRUE,"","X"),IF(ISERROR(VLOOKUP(CONCATENATE($A123,$L$6,$B$3),Auditinvoer!$B:$B,1,FALSE))=TRUE,"","X"))</f>
        <v/>
      </c>
      <c r="M123" s="11" t="str">
        <f>IF($B$4="Afdeling",IF(ISERROR(VLOOKUP(CONCATENATE($A123,$M$6,$B$3),Auditinvoer!$A:$A,1,FALSE))=TRUE,"","X"),IF(ISERROR(VLOOKUP(CONCATENATE($A123,$M$6,$B$3),Auditinvoer!$B:$B,1,FALSE))=TRUE,"","X"))</f>
        <v/>
      </c>
    </row>
    <row r="124" spans="1:13" x14ac:dyDescent="0.3">
      <c r="A124" s="72">
        <f>IF($B$4="Afdeling",Afdelingen!A120,'Thema''s Normen Processen'!A120)</f>
        <v>0</v>
      </c>
      <c r="B124" s="9" t="str">
        <f>IF($B$4="Afdeling",IF(ISERROR(VLOOKUP(CONCATENATE($A124,$B$6,$B$3),Auditinvoer!$A:$A,1,FALSE))=TRUE,"","X"),IF(ISERROR(VLOOKUP(CONCATENATE($A124,$B$6,$B$3),Auditinvoer!$B:$B,1,FALSE))=TRUE,"","X"))</f>
        <v/>
      </c>
      <c r="C124" s="10" t="str">
        <f>IF($B$4="Afdeling",IF(ISERROR(VLOOKUP(CONCATENATE($A124,$C$6,$B$3),Auditinvoer!$A:$A,1,FALSE))=TRUE,"","X"),IF(ISERROR(VLOOKUP(CONCATENATE($A124,$C$6,$B$3),Auditinvoer!$B:$B,1,FALSE))=TRUE,"","X"))</f>
        <v/>
      </c>
      <c r="D124" s="10" t="str">
        <f>IF($B$4="Afdeling",IF(ISERROR(VLOOKUP(CONCATENATE($A124,$D$6,$B$3),Auditinvoer!$A:$A,1,FALSE))=TRUE,"","X"),IF(ISERROR(VLOOKUP(CONCATENATE($A124,$D$6,$B$3),Auditinvoer!$B:$B,1,FALSE))=TRUE,"","X"))</f>
        <v/>
      </c>
      <c r="E124" s="10" t="str">
        <f>IF($B$4="Afdeling",IF(ISERROR(VLOOKUP(CONCATENATE($A124,$E$6,$B$3),Auditinvoer!$A:$A,1,FALSE))=TRUE,"","X"),IF(ISERROR(VLOOKUP(CONCATENATE($A124,$E$6,$B$3),Auditinvoer!$B:$B,1,FALSE))=TRUE,"","X"))</f>
        <v/>
      </c>
      <c r="F124" s="10" t="str">
        <f>IF($B$4="Afdeling",IF(ISERROR(VLOOKUP(CONCATENATE($A124,$F$6,$B$3),Auditinvoer!$A:$A,1,FALSE))=TRUE,"","X"),IF(ISERROR(VLOOKUP(CONCATENATE($A124,$F$6,$B$3),Auditinvoer!$B:$B,1,FALSE))=TRUE,"","X"))</f>
        <v/>
      </c>
      <c r="G124" s="10" t="str">
        <f>IF($B$4="Afdeling",IF(ISERROR(VLOOKUP(CONCATENATE($A124,$G$6,$B$3),Auditinvoer!$A:$A,1,FALSE))=TRUE,"","X"),IF(ISERROR(VLOOKUP(CONCATENATE($A124,$G$6,$B$3),Auditinvoer!$B:$B,1,FALSE))=TRUE,"","X"))</f>
        <v/>
      </c>
      <c r="H124" s="10" t="str">
        <f>IF($B$4="Afdeling",IF(ISERROR(VLOOKUP(CONCATENATE($A124,$H$6,$B$3),Auditinvoer!$A:$A,1,FALSE))=TRUE,"","X"),IF(ISERROR(VLOOKUP(CONCATENATE($A124,$H$6,$B$3),Auditinvoer!$B:$B,1,FALSE))=TRUE,"","X"))</f>
        <v/>
      </c>
      <c r="I124" s="10" t="str">
        <f>IF($B$4="Afdeling",IF(ISERROR(VLOOKUP(CONCATENATE($A124,$I$6,$B$3),Auditinvoer!$A:$A,1,FALSE))=TRUE,"","X"),IF(ISERROR(VLOOKUP(CONCATENATE($A124,$I$6,$B$3),Auditinvoer!$B:$B,1,FALSE))=TRUE,"","X"))</f>
        <v/>
      </c>
      <c r="J124" s="10" t="str">
        <f>IF($B$4="Afdeling",IF(ISERROR(VLOOKUP(CONCATENATE($A124,$J$6,$B$3),Auditinvoer!$A:$A,1,FALSE))=TRUE,"","X"),IF(ISERROR(VLOOKUP(CONCATENATE($A124,$J$6,$B$3),Auditinvoer!$B:$B,1,FALSE))=TRUE,"","X"))</f>
        <v/>
      </c>
      <c r="K124" s="10" t="str">
        <f>IF($B$4="Afdeling",IF(ISERROR(VLOOKUP(CONCATENATE($A124,$K$6,$B$3),Auditinvoer!$A:$A,1,FALSE))=TRUE,"","X"),IF(ISERROR(VLOOKUP(CONCATENATE($A124,$K$6,$B$3),Auditinvoer!$B:$B,1,FALSE))=TRUE,"","X"))</f>
        <v/>
      </c>
      <c r="L124" s="10" t="str">
        <f>IF($B$4="Afdeling",IF(ISERROR(VLOOKUP(CONCATENATE($A124,$L$6,$B$3),Auditinvoer!$A:$A,1,FALSE))=TRUE,"","X"),IF(ISERROR(VLOOKUP(CONCATENATE($A124,$L$6,$B$3),Auditinvoer!$B:$B,1,FALSE))=TRUE,"","X"))</f>
        <v/>
      </c>
      <c r="M124" s="11" t="str">
        <f>IF($B$4="Afdeling",IF(ISERROR(VLOOKUP(CONCATENATE($A124,$M$6,$B$3),Auditinvoer!$A:$A,1,FALSE))=TRUE,"","X"),IF(ISERROR(VLOOKUP(CONCATENATE($A124,$M$6,$B$3),Auditinvoer!$B:$B,1,FALSE))=TRUE,"","X"))</f>
        <v/>
      </c>
    </row>
    <row r="125" spans="1:13" x14ac:dyDescent="0.3">
      <c r="A125" s="72">
        <f>IF($B$4="Afdeling",Afdelingen!A121,'Thema''s Normen Processen'!A121)</f>
        <v>0</v>
      </c>
      <c r="B125" s="9" t="str">
        <f>IF($B$4="Afdeling",IF(ISERROR(VLOOKUP(CONCATENATE($A125,$B$6,$B$3),Auditinvoer!$A:$A,1,FALSE))=TRUE,"","X"),IF(ISERROR(VLOOKUP(CONCATENATE($A125,$B$6,$B$3),Auditinvoer!$B:$B,1,FALSE))=TRUE,"","X"))</f>
        <v/>
      </c>
      <c r="C125" s="10" t="str">
        <f>IF($B$4="Afdeling",IF(ISERROR(VLOOKUP(CONCATENATE($A125,$C$6,$B$3),Auditinvoer!$A:$A,1,FALSE))=TRUE,"","X"),IF(ISERROR(VLOOKUP(CONCATENATE($A125,$C$6,$B$3),Auditinvoer!$B:$B,1,FALSE))=TRUE,"","X"))</f>
        <v/>
      </c>
      <c r="D125" s="10" t="str">
        <f>IF($B$4="Afdeling",IF(ISERROR(VLOOKUP(CONCATENATE($A125,$D$6,$B$3),Auditinvoer!$A:$A,1,FALSE))=TRUE,"","X"),IF(ISERROR(VLOOKUP(CONCATENATE($A125,$D$6,$B$3),Auditinvoer!$B:$B,1,FALSE))=TRUE,"","X"))</f>
        <v/>
      </c>
      <c r="E125" s="10" t="str">
        <f>IF($B$4="Afdeling",IF(ISERROR(VLOOKUP(CONCATENATE($A125,$E$6,$B$3),Auditinvoer!$A:$A,1,FALSE))=TRUE,"","X"),IF(ISERROR(VLOOKUP(CONCATENATE($A125,$E$6,$B$3),Auditinvoer!$B:$B,1,FALSE))=TRUE,"","X"))</f>
        <v/>
      </c>
      <c r="F125" s="10" t="str">
        <f>IF($B$4="Afdeling",IF(ISERROR(VLOOKUP(CONCATENATE($A125,$F$6,$B$3),Auditinvoer!$A:$A,1,FALSE))=TRUE,"","X"),IF(ISERROR(VLOOKUP(CONCATENATE($A125,$F$6,$B$3),Auditinvoer!$B:$B,1,FALSE))=TRUE,"","X"))</f>
        <v/>
      </c>
      <c r="G125" s="10" t="str">
        <f>IF($B$4="Afdeling",IF(ISERROR(VLOOKUP(CONCATENATE($A125,$G$6,$B$3),Auditinvoer!$A:$A,1,FALSE))=TRUE,"","X"),IF(ISERROR(VLOOKUP(CONCATENATE($A125,$G$6,$B$3),Auditinvoer!$B:$B,1,FALSE))=TRUE,"","X"))</f>
        <v/>
      </c>
      <c r="H125" s="10" t="str">
        <f>IF($B$4="Afdeling",IF(ISERROR(VLOOKUP(CONCATENATE($A125,$H$6,$B$3),Auditinvoer!$A:$A,1,FALSE))=TRUE,"","X"),IF(ISERROR(VLOOKUP(CONCATENATE($A125,$H$6,$B$3),Auditinvoer!$B:$B,1,FALSE))=TRUE,"","X"))</f>
        <v/>
      </c>
      <c r="I125" s="10" t="str">
        <f>IF($B$4="Afdeling",IF(ISERROR(VLOOKUP(CONCATENATE($A125,$I$6,$B$3),Auditinvoer!$A:$A,1,FALSE))=TRUE,"","X"),IF(ISERROR(VLOOKUP(CONCATENATE($A125,$I$6,$B$3),Auditinvoer!$B:$B,1,FALSE))=TRUE,"","X"))</f>
        <v/>
      </c>
      <c r="J125" s="10" t="str">
        <f>IF($B$4="Afdeling",IF(ISERROR(VLOOKUP(CONCATENATE($A125,$J$6,$B$3),Auditinvoer!$A:$A,1,FALSE))=TRUE,"","X"),IF(ISERROR(VLOOKUP(CONCATENATE($A125,$J$6,$B$3),Auditinvoer!$B:$B,1,FALSE))=TRUE,"","X"))</f>
        <v/>
      </c>
      <c r="K125" s="10" t="str">
        <f>IF($B$4="Afdeling",IF(ISERROR(VLOOKUP(CONCATENATE($A125,$K$6,$B$3),Auditinvoer!$A:$A,1,FALSE))=TRUE,"","X"),IF(ISERROR(VLOOKUP(CONCATENATE($A125,$K$6,$B$3),Auditinvoer!$B:$B,1,FALSE))=TRUE,"","X"))</f>
        <v/>
      </c>
      <c r="L125" s="10" t="str">
        <f>IF($B$4="Afdeling",IF(ISERROR(VLOOKUP(CONCATENATE($A125,$L$6,$B$3),Auditinvoer!$A:$A,1,FALSE))=TRUE,"","X"),IF(ISERROR(VLOOKUP(CONCATENATE($A125,$L$6,$B$3),Auditinvoer!$B:$B,1,FALSE))=TRUE,"","X"))</f>
        <v/>
      </c>
      <c r="M125" s="11" t="str">
        <f>IF($B$4="Afdeling",IF(ISERROR(VLOOKUP(CONCATENATE($A125,$M$6,$B$3),Auditinvoer!$A:$A,1,FALSE))=TRUE,"","X"),IF(ISERROR(VLOOKUP(CONCATENATE($A125,$M$6,$B$3),Auditinvoer!$B:$B,1,FALSE))=TRUE,"","X"))</f>
        <v/>
      </c>
    </row>
    <row r="126" spans="1:13" x14ac:dyDescent="0.3">
      <c r="A126" s="72">
        <f>IF($B$4="Afdeling",Afdelingen!A122,'Thema''s Normen Processen'!A122)</f>
        <v>0</v>
      </c>
      <c r="B126" s="9" t="str">
        <f>IF($B$4="Afdeling",IF(ISERROR(VLOOKUP(CONCATENATE($A126,$B$6,$B$3),Auditinvoer!$A:$A,1,FALSE))=TRUE,"","X"),IF(ISERROR(VLOOKUP(CONCATENATE($A126,$B$6,$B$3),Auditinvoer!$B:$B,1,FALSE))=TRUE,"","X"))</f>
        <v/>
      </c>
      <c r="C126" s="10" t="str">
        <f>IF($B$4="Afdeling",IF(ISERROR(VLOOKUP(CONCATENATE($A126,$C$6,$B$3),Auditinvoer!$A:$A,1,FALSE))=TRUE,"","X"),IF(ISERROR(VLOOKUP(CONCATENATE($A126,$C$6,$B$3),Auditinvoer!$B:$B,1,FALSE))=TRUE,"","X"))</f>
        <v/>
      </c>
      <c r="D126" s="10" t="str">
        <f>IF($B$4="Afdeling",IF(ISERROR(VLOOKUP(CONCATENATE($A126,$D$6,$B$3),Auditinvoer!$A:$A,1,FALSE))=TRUE,"","X"),IF(ISERROR(VLOOKUP(CONCATENATE($A126,$D$6,$B$3),Auditinvoer!$B:$B,1,FALSE))=TRUE,"","X"))</f>
        <v/>
      </c>
      <c r="E126" s="10" t="str">
        <f>IF($B$4="Afdeling",IF(ISERROR(VLOOKUP(CONCATENATE($A126,$E$6,$B$3),Auditinvoer!$A:$A,1,FALSE))=TRUE,"","X"),IF(ISERROR(VLOOKUP(CONCATENATE($A126,$E$6,$B$3),Auditinvoer!$B:$B,1,FALSE))=TRUE,"","X"))</f>
        <v/>
      </c>
      <c r="F126" s="10" t="str">
        <f>IF($B$4="Afdeling",IF(ISERROR(VLOOKUP(CONCATENATE($A126,$F$6,$B$3),Auditinvoer!$A:$A,1,FALSE))=TRUE,"","X"),IF(ISERROR(VLOOKUP(CONCATENATE($A126,$F$6,$B$3),Auditinvoer!$B:$B,1,FALSE))=TRUE,"","X"))</f>
        <v/>
      </c>
      <c r="G126" s="10" t="str">
        <f>IF($B$4="Afdeling",IF(ISERROR(VLOOKUP(CONCATENATE($A126,$G$6,$B$3),Auditinvoer!$A:$A,1,FALSE))=TRUE,"","X"),IF(ISERROR(VLOOKUP(CONCATENATE($A126,$G$6,$B$3),Auditinvoer!$B:$B,1,FALSE))=TRUE,"","X"))</f>
        <v/>
      </c>
      <c r="H126" s="10" t="str">
        <f>IF($B$4="Afdeling",IF(ISERROR(VLOOKUP(CONCATENATE($A126,$H$6,$B$3),Auditinvoer!$A:$A,1,FALSE))=TRUE,"","X"),IF(ISERROR(VLOOKUP(CONCATENATE($A126,$H$6,$B$3),Auditinvoer!$B:$B,1,FALSE))=TRUE,"","X"))</f>
        <v/>
      </c>
      <c r="I126" s="10" t="str">
        <f>IF($B$4="Afdeling",IF(ISERROR(VLOOKUP(CONCATENATE($A126,$I$6,$B$3),Auditinvoer!$A:$A,1,FALSE))=TRUE,"","X"),IF(ISERROR(VLOOKUP(CONCATENATE($A126,$I$6,$B$3),Auditinvoer!$B:$B,1,FALSE))=TRUE,"","X"))</f>
        <v/>
      </c>
      <c r="J126" s="10" t="str">
        <f>IF($B$4="Afdeling",IF(ISERROR(VLOOKUP(CONCATENATE($A126,$J$6,$B$3),Auditinvoer!$A:$A,1,FALSE))=TRUE,"","X"),IF(ISERROR(VLOOKUP(CONCATENATE($A126,$J$6,$B$3),Auditinvoer!$B:$B,1,FALSE))=TRUE,"","X"))</f>
        <v/>
      </c>
      <c r="K126" s="10" t="str">
        <f>IF($B$4="Afdeling",IF(ISERROR(VLOOKUP(CONCATENATE($A126,$K$6,$B$3),Auditinvoer!$A:$A,1,FALSE))=TRUE,"","X"),IF(ISERROR(VLOOKUP(CONCATENATE($A126,$K$6,$B$3),Auditinvoer!$B:$B,1,FALSE))=TRUE,"","X"))</f>
        <v/>
      </c>
      <c r="L126" s="10" t="str">
        <f>IF($B$4="Afdeling",IF(ISERROR(VLOOKUP(CONCATENATE($A126,$L$6,$B$3),Auditinvoer!$A:$A,1,FALSE))=TRUE,"","X"),IF(ISERROR(VLOOKUP(CONCATENATE($A126,$L$6,$B$3),Auditinvoer!$B:$B,1,FALSE))=TRUE,"","X"))</f>
        <v/>
      </c>
      <c r="M126" s="11" t="str">
        <f>IF($B$4="Afdeling",IF(ISERROR(VLOOKUP(CONCATENATE($A126,$M$6,$B$3),Auditinvoer!$A:$A,1,FALSE))=TRUE,"","X"),IF(ISERROR(VLOOKUP(CONCATENATE($A126,$M$6,$B$3),Auditinvoer!$B:$B,1,FALSE))=TRUE,"","X"))</f>
        <v/>
      </c>
    </row>
    <row r="127" spans="1:13" x14ac:dyDescent="0.3">
      <c r="A127" s="72">
        <f>IF($B$4="Afdeling",Afdelingen!A123,'Thema''s Normen Processen'!A123)</f>
        <v>0</v>
      </c>
      <c r="B127" s="9" t="str">
        <f>IF($B$4="Afdeling",IF(ISERROR(VLOOKUP(CONCATENATE($A127,$B$6,$B$3),Auditinvoer!$A:$A,1,FALSE))=TRUE,"","X"),IF(ISERROR(VLOOKUP(CONCATENATE($A127,$B$6,$B$3),Auditinvoer!$B:$B,1,FALSE))=TRUE,"","X"))</f>
        <v/>
      </c>
      <c r="C127" s="10" t="str">
        <f>IF($B$4="Afdeling",IF(ISERROR(VLOOKUP(CONCATENATE($A127,$C$6,$B$3),Auditinvoer!$A:$A,1,FALSE))=TRUE,"","X"),IF(ISERROR(VLOOKUP(CONCATENATE($A127,$C$6,$B$3),Auditinvoer!$B:$B,1,FALSE))=TRUE,"","X"))</f>
        <v/>
      </c>
      <c r="D127" s="10" t="str">
        <f>IF($B$4="Afdeling",IF(ISERROR(VLOOKUP(CONCATENATE($A127,$D$6,$B$3),Auditinvoer!$A:$A,1,FALSE))=TRUE,"","X"),IF(ISERROR(VLOOKUP(CONCATENATE($A127,$D$6,$B$3),Auditinvoer!$B:$B,1,FALSE))=TRUE,"","X"))</f>
        <v/>
      </c>
      <c r="E127" s="10" t="str">
        <f>IF($B$4="Afdeling",IF(ISERROR(VLOOKUP(CONCATENATE($A127,$E$6,$B$3),Auditinvoer!$A:$A,1,FALSE))=TRUE,"","X"),IF(ISERROR(VLOOKUP(CONCATENATE($A127,$E$6,$B$3),Auditinvoer!$B:$B,1,FALSE))=TRUE,"","X"))</f>
        <v/>
      </c>
      <c r="F127" s="10" t="str">
        <f>IF($B$4="Afdeling",IF(ISERROR(VLOOKUP(CONCATENATE($A127,$F$6,$B$3),Auditinvoer!$A:$A,1,FALSE))=TRUE,"","X"),IF(ISERROR(VLOOKUP(CONCATENATE($A127,$F$6,$B$3),Auditinvoer!$B:$B,1,FALSE))=TRUE,"","X"))</f>
        <v/>
      </c>
      <c r="G127" s="10" t="str">
        <f>IF($B$4="Afdeling",IF(ISERROR(VLOOKUP(CONCATENATE($A127,$G$6,$B$3),Auditinvoer!$A:$A,1,FALSE))=TRUE,"","X"),IF(ISERROR(VLOOKUP(CONCATENATE($A127,$G$6,$B$3),Auditinvoer!$B:$B,1,FALSE))=TRUE,"","X"))</f>
        <v/>
      </c>
      <c r="H127" s="10" t="str">
        <f>IF($B$4="Afdeling",IF(ISERROR(VLOOKUP(CONCATENATE($A127,$H$6,$B$3),Auditinvoer!$A:$A,1,FALSE))=TRUE,"","X"),IF(ISERROR(VLOOKUP(CONCATENATE($A127,$H$6,$B$3),Auditinvoer!$B:$B,1,FALSE))=TRUE,"","X"))</f>
        <v/>
      </c>
      <c r="I127" s="10" t="str">
        <f>IF($B$4="Afdeling",IF(ISERROR(VLOOKUP(CONCATENATE($A127,$I$6,$B$3),Auditinvoer!$A:$A,1,FALSE))=TRUE,"","X"),IF(ISERROR(VLOOKUP(CONCATENATE($A127,$I$6,$B$3),Auditinvoer!$B:$B,1,FALSE))=TRUE,"","X"))</f>
        <v/>
      </c>
      <c r="J127" s="10" t="str">
        <f>IF($B$4="Afdeling",IF(ISERROR(VLOOKUP(CONCATENATE($A127,$J$6,$B$3),Auditinvoer!$A:$A,1,FALSE))=TRUE,"","X"),IF(ISERROR(VLOOKUP(CONCATENATE($A127,$J$6,$B$3),Auditinvoer!$B:$B,1,FALSE))=TRUE,"","X"))</f>
        <v/>
      </c>
      <c r="K127" s="10" t="str">
        <f>IF($B$4="Afdeling",IF(ISERROR(VLOOKUP(CONCATENATE($A127,$K$6,$B$3),Auditinvoer!$A:$A,1,FALSE))=TRUE,"","X"),IF(ISERROR(VLOOKUP(CONCATENATE($A127,$K$6,$B$3),Auditinvoer!$B:$B,1,FALSE))=TRUE,"","X"))</f>
        <v/>
      </c>
      <c r="L127" s="10" t="str">
        <f>IF($B$4="Afdeling",IF(ISERROR(VLOOKUP(CONCATENATE($A127,$L$6,$B$3),Auditinvoer!$A:$A,1,FALSE))=TRUE,"","X"),IF(ISERROR(VLOOKUP(CONCATENATE($A127,$L$6,$B$3),Auditinvoer!$B:$B,1,FALSE))=TRUE,"","X"))</f>
        <v/>
      </c>
      <c r="M127" s="11" t="str">
        <f>IF($B$4="Afdeling",IF(ISERROR(VLOOKUP(CONCATENATE($A127,$M$6,$B$3),Auditinvoer!$A:$A,1,FALSE))=TRUE,"","X"),IF(ISERROR(VLOOKUP(CONCATENATE($A127,$M$6,$B$3),Auditinvoer!$B:$B,1,FALSE))=TRUE,"","X"))</f>
        <v/>
      </c>
    </row>
    <row r="128" spans="1:13" x14ac:dyDescent="0.3">
      <c r="A128" s="72">
        <f>IF($B$4="Afdeling",Afdelingen!A124,'Thema''s Normen Processen'!A124)</f>
        <v>0</v>
      </c>
      <c r="B128" s="9" t="str">
        <f>IF($B$4="Afdeling",IF(ISERROR(VLOOKUP(CONCATENATE($A128,$B$6,$B$3),Auditinvoer!$A:$A,1,FALSE))=TRUE,"","X"),IF(ISERROR(VLOOKUP(CONCATENATE($A128,$B$6,$B$3),Auditinvoer!$B:$B,1,FALSE))=TRUE,"","X"))</f>
        <v/>
      </c>
      <c r="C128" s="10" t="str">
        <f>IF($B$4="Afdeling",IF(ISERROR(VLOOKUP(CONCATENATE($A128,$C$6,$B$3),Auditinvoer!$A:$A,1,FALSE))=TRUE,"","X"),IF(ISERROR(VLOOKUP(CONCATENATE($A128,$C$6,$B$3),Auditinvoer!$B:$B,1,FALSE))=TRUE,"","X"))</f>
        <v/>
      </c>
      <c r="D128" s="10" t="str">
        <f>IF($B$4="Afdeling",IF(ISERROR(VLOOKUP(CONCATENATE($A128,$D$6,$B$3),Auditinvoer!$A:$A,1,FALSE))=TRUE,"","X"),IF(ISERROR(VLOOKUP(CONCATENATE($A128,$D$6,$B$3),Auditinvoer!$B:$B,1,FALSE))=TRUE,"","X"))</f>
        <v/>
      </c>
      <c r="E128" s="10" t="str">
        <f>IF($B$4="Afdeling",IF(ISERROR(VLOOKUP(CONCATENATE($A128,$E$6,$B$3),Auditinvoer!$A:$A,1,FALSE))=TRUE,"","X"),IF(ISERROR(VLOOKUP(CONCATENATE($A128,$E$6,$B$3),Auditinvoer!$B:$B,1,FALSE))=TRUE,"","X"))</f>
        <v/>
      </c>
      <c r="F128" s="10" t="str">
        <f>IF($B$4="Afdeling",IF(ISERROR(VLOOKUP(CONCATENATE($A128,$F$6,$B$3),Auditinvoer!$A:$A,1,FALSE))=TRUE,"","X"),IF(ISERROR(VLOOKUP(CONCATENATE($A128,$F$6,$B$3),Auditinvoer!$B:$B,1,FALSE))=TRUE,"","X"))</f>
        <v/>
      </c>
      <c r="G128" s="10" t="str">
        <f>IF($B$4="Afdeling",IF(ISERROR(VLOOKUP(CONCATENATE($A128,$G$6,$B$3),Auditinvoer!$A:$A,1,FALSE))=TRUE,"","X"),IF(ISERROR(VLOOKUP(CONCATENATE($A128,$G$6,$B$3),Auditinvoer!$B:$B,1,FALSE))=TRUE,"","X"))</f>
        <v/>
      </c>
      <c r="H128" s="10" t="str">
        <f>IF($B$4="Afdeling",IF(ISERROR(VLOOKUP(CONCATENATE($A128,$H$6,$B$3),Auditinvoer!$A:$A,1,FALSE))=TRUE,"","X"),IF(ISERROR(VLOOKUP(CONCATENATE($A128,$H$6,$B$3),Auditinvoer!$B:$B,1,FALSE))=TRUE,"","X"))</f>
        <v/>
      </c>
      <c r="I128" s="10" t="str">
        <f>IF($B$4="Afdeling",IF(ISERROR(VLOOKUP(CONCATENATE($A128,$I$6,$B$3),Auditinvoer!$A:$A,1,FALSE))=TRUE,"","X"),IF(ISERROR(VLOOKUP(CONCATENATE($A128,$I$6,$B$3),Auditinvoer!$B:$B,1,FALSE))=TRUE,"","X"))</f>
        <v/>
      </c>
      <c r="J128" s="10" t="str">
        <f>IF($B$4="Afdeling",IF(ISERROR(VLOOKUP(CONCATENATE($A128,$J$6,$B$3),Auditinvoer!$A:$A,1,FALSE))=TRUE,"","X"),IF(ISERROR(VLOOKUP(CONCATENATE($A128,$J$6,$B$3),Auditinvoer!$B:$B,1,FALSE))=TRUE,"","X"))</f>
        <v/>
      </c>
      <c r="K128" s="10" t="str">
        <f>IF($B$4="Afdeling",IF(ISERROR(VLOOKUP(CONCATENATE($A128,$K$6,$B$3),Auditinvoer!$A:$A,1,FALSE))=TRUE,"","X"),IF(ISERROR(VLOOKUP(CONCATENATE($A128,$K$6,$B$3),Auditinvoer!$B:$B,1,FALSE))=TRUE,"","X"))</f>
        <v/>
      </c>
      <c r="L128" s="10" t="str">
        <f>IF($B$4="Afdeling",IF(ISERROR(VLOOKUP(CONCATENATE($A128,$L$6,$B$3),Auditinvoer!$A:$A,1,FALSE))=TRUE,"","X"),IF(ISERROR(VLOOKUP(CONCATENATE($A128,$L$6,$B$3),Auditinvoer!$B:$B,1,FALSE))=TRUE,"","X"))</f>
        <v/>
      </c>
      <c r="M128" s="11" t="str">
        <f>IF($B$4="Afdeling",IF(ISERROR(VLOOKUP(CONCATENATE($A128,$M$6,$B$3),Auditinvoer!$A:$A,1,FALSE))=TRUE,"","X"),IF(ISERROR(VLOOKUP(CONCATENATE($A128,$M$6,$B$3),Auditinvoer!$B:$B,1,FALSE))=TRUE,"","X"))</f>
        <v/>
      </c>
    </row>
    <row r="129" spans="1:13" x14ac:dyDescent="0.3">
      <c r="A129" s="72">
        <f>IF($B$4="Afdeling",Afdelingen!A125,'Thema''s Normen Processen'!A125)</f>
        <v>0</v>
      </c>
      <c r="B129" s="9" t="str">
        <f>IF($B$4="Afdeling",IF(ISERROR(VLOOKUP(CONCATENATE($A129,$B$6,$B$3),Auditinvoer!$A:$A,1,FALSE))=TRUE,"","X"),IF(ISERROR(VLOOKUP(CONCATENATE($A129,$B$6,$B$3),Auditinvoer!$B:$B,1,FALSE))=TRUE,"","X"))</f>
        <v/>
      </c>
      <c r="C129" s="10" t="str">
        <f>IF($B$4="Afdeling",IF(ISERROR(VLOOKUP(CONCATENATE($A129,$C$6,$B$3),Auditinvoer!$A:$A,1,FALSE))=TRUE,"","X"),IF(ISERROR(VLOOKUP(CONCATENATE($A129,$C$6,$B$3),Auditinvoer!$B:$B,1,FALSE))=TRUE,"","X"))</f>
        <v/>
      </c>
      <c r="D129" s="10" t="str">
        <f>IF($B$4="Afdeling",IF(ISERROR(VLOOKUP(CONCATENATE($A129,$D$6,$B$3),Auditinvoer!$A:$A,1,FALSE))=TRUE,"","X"),IF(ISERROR(VLOOKUP(CONCATENATE($A129,$D$6,$B$3),Auditinvoer!$B:$B,1,FALSE))=TRUE,"","X"))</f>
        <v/>
      </c>
      <c r="E129" s="10" t="str">
        <f>IF($B$4="Afdeling",IF(ISERROR(VLOOKUP(CONCATENATE($A129,$E$6,$B$3),Auditinvoer!$A:$A,1,FALSE))=TRUE,"","X"),IF(ISERROR(VLOOKUP(CONCATENATE($A129,$E$6,$B$3),Auditinvoer!$B:$B,1,FALSE))=TRUE,"","X"))</f>
        <v/>
      </c>
      <c r="F129" s="10" t="str">
        <f>IF($B$4="Afdeling",IF(ISERROR(VLOOKUP(CONCATENATE($A129,$F$6,$B$3),Auditinvoer!$A:$A,1,FALSE))=TRUE,"","X"),IF(ISERROR(VLOOKUP(CONCATENATE($A129,$F$6,$B$3),Auditinvoer!$B:$B,1,FALSE))=TRUE,"","X"))</f>
        <v/>
      </c>
      <c r="G129" s="10" t="str">
        <f>IF($B$4="Afdeling",IF(ISERROR(VLOOKUP(CONCATENATE($A129,$G$6,$B$3),Auditinvoer!$A:$A,1,FALSE))=TRUE,"","X"),IF(ISERROR(VLOOKUP(CONCATENATE($A129,$G$6,$B$3),Auditinvoer!$B:$B,1,FALSE))=TRUE,"","X"))</f>
        <v/>
      </c>
      <c r="H129" s="10" t="str">
        <f>IF($B$4="Afdeling",IF(ISERROR(VLOOKUP(CONCATENATE($A129,$H$6,$B$3),Auditinvoer!$A:$A,1,FALSE))=TRUE,"","X"),IF(ISERROR(VLOOKUP(CONCATENATE($A129,$H$6,$B$3),Auditinvoer!$B:$B,1,FALSE))=TRUE,"","X"))</f>
        <v/>
      </c>
      <c r="I129" s="10" t="str">
        <f>IF($B$4="Afdeling",IF(ISERROR(VLOOKUP(CONCATENATE($A129,$I$6,$B$3),Auditinvoer!$A:$A,1,FALSE))=TRUE,"","X"),IF(ISERROR(VLOOKUP(CONCATENATE($A129,$I$6,$B$3),Auditinvoer!$B:$B,1,FALSE))=TRUE,"","X"))</f>
        <v/>
      </c>
      <c r="J129" s="10" t="str">
        <f>IF($B$4="Afdeling",IF(ISERROR(VLOOKUP(CONCATENATE($A129,$J$6,$B$3),Auditinvoer!$A:$A,1,FALSE))=TRUE,"","X"),IF(ISERROR(VLOOKUP(CONCATENATE($A129,$J$6,$B$3),Auditinvoer!$B:$B,1,FALSE))=TRUE,"","X"))</f>
        <v/>
      </c>
      <c r="K129" s="10" t="str">
        <f>IF($B$4="Afdeling",IF(ISERROR(VLOOKUP(CONCATENATE($A129,$K$6,$B$3),Auditinvoer!$A:$A,1,FALSE))=TRUE,"","X"),IF(ISERROR(VLOOKUP(CONCATENATE($A129,$K$6,$B$3),Auditinvoer!$B:$B,1,FALSE))=TRUE,"","X"))</f>
        <v/>
      </c>
      <c r="L129" s="10" t="str">
        <f>IF($B$4="Afdeling",IF(ISERROR(VLOOKUP(CONCATENATE($A129,$L$6,$B$3),Auditinvoer!$A:$A,1,FALSE))=TRUE,"","X"),IF(ISERROR(VLOOKUP(CONCATENATE($A129,$L$6,$B$3),Auditinvoer!$B:$B,1,FALSE))=TRUE,"","X"))</f>
        <v/>
      </c>
      <c r="M129" s="11" t="str">
        <f>IF($B$4="Afdeling",IF(ISERROR(VLOOKUP(CONCATENATE($A129,$M$6,$B$3),Auditinvoer!$A:$A,1,FALSE))=TRUE,"","X"),IF(ISERROR(VLOOKUP(CONCATENATE($A129,$M$6,$B$3),Auditinvoer!$B:$B,1,FALSE))=TRUE,"","X"))</f>
        <v/>
      </c>
    </row>
    <row r="130" spans="1:13" x14ac:dyDescent="0.3">
      <c r="A130" s="72">
        <f>IF($B$4="Afdeling",Afdelingen!A126,'Thema''s Normen Processen'!A126)</f>
        <v>0</v>
      </c>
      <c r="B130" s="9" t="str">
        <f>IF($B$4="Afdeling",IF(ISERROR(VLOOKUP(CONCATENATE($A130,$B$6,$B$3),Auditinvoer!$A:$A,1,FALSE))=TRUE,"","X"),IF(ISERROR(VLOOKUP(CONCATENATE($A130,$B$6,$B$3),Auditinvoer!$B:$B,1,FALSE))=TRUE,"","X"))</f>
        <v/>
      </c>
      <c r="C130" s="10" t="str">
        <f>IF($B$4="Afdeling",IF(ISERROR(VLOOKUP(CONCATENATE($A130,$C$6,$B$3),Auditinvoer!$A:$A,1,FALSE))=TRUE,"","X"),IF(ISERROR(VLOOKUP(CONCATENATE($A130,$C$6,$B$3),Auditinvoer!$B:$B,1,FALSE))=TRUE,"","X"))</f>
        <v/>
      </c>
      <c r="D130" s="10" t="str">
        <f>IF($B$4="Afdeling",IF(ISERROR(VLOOKUP(CONCATENATE($A130,$D$6,$B$3),Auditinvoer!$A:$A,1,FALSE))=TRUE,"","X"),IF(ISERROR(VLOOKUP(CONCATENATE($A130,$D$6,$B$3),Auditinvoer!$B:$B,1,FALSE))=TRUE,"","X"))</f>
        <v/>
      </c>
      <c r="E130" s="10" t="str">
        <f>IF($B$4="Afdeling",IF(ISERROR(VLOOKUP(CONCATENATE($A130,$E$6,$B$3),Auditinvoer!$A:$A,1,FALSE))=TRUE,"","X"),IF(ISERROR(VLOOKUP(CONCATENATE($A130,$E$6,$B$3),Auditinvoer!$B:$B,1,FALSE))=TRUE,"","X"))</f>
        <v/>
      </c>
      <c r="F130" s="10" t="str">
        <f>IF($B$4="Afdeling",IF(ISERROR(VLOOKUP(CONCATENATE($A130,$F$6,$B$3),Auditinvoer!$A:$A,1,FALSE))=TRUE,"","X"),IF(ISERROR(VLOOKUP(CONCATENATE($A130,$F$6,$B$3),Auditinvoer!$B:$B,1,FALSE))=TRUE,"","X"))</f>
        <v/>
      </c>
      <c r="G130" s="10" t="str">
        <f>IF($B$4="Afdeling",IF(ISERROR(VLOOKUP(CONCATENATE($A130,$G$6,$B$3),Auditinvoer!$A:$A,1,FALSE))=TRUE,"","X"),IF(ISERROR(VLOOKUP(CONCATENATE($A130,$G$6,$B$3),Auditinvoer!$B:$B,1,FALSE))=TRUE,"","X"))</f>
        <v/>
      </c>
      <c r="H130" s="10" t="str">
        <f>IF($B$4="Afdeling",IF(ISERROR(VLOOKUP(CONCATENATE($A130,$H$6,$B$3),Auditinvoer!$A:$A,1,FALSE))=TRUE,"","X"),IF(ISERROR(VLOOKUP(CONCATENATE($A130,$H$6,$B$3),Auditinvoer!$B:$B,1,FALSE))=TRUE,"","X"))</f>
        <v/>
      </c>
      <c r="I130" s="10" t="str">
        <f>IF($B$4="Afdeling",IF(ISERROR(VLOOKUP(CONCATENATE($A130,$I$6,$B$3),Auditinvoer!$A:$A,1,FALSE))=TRUE,"","X"),IF(ISERROR(VLOOKUP(CONCATENATE($A130,$I$6,$B$3),Auditinvoer!$B:$B,1,FALSE))=TRUE,"","X"))</f>
        <v/>
      </c>
      <c r="J130" s="10" t="str">
        <f>IF($B$4="Afdeling",IF(ISERROR(VLOOKUP(CONCATENATE($A130,$J$6,$B$3),Auditinvoer!$A:$A,1,FALSE))=TRUE,"","X"),IF(ISERROR(VLOOKUP(CONCATENATE($A130,$J$6,$B$3),Auditinvoer!$B:$B,1,FALSE))=TRUE,"","X"))</f>
        <v/>
      </c>
      <c r="K130" s="10" t="str">
        <f>IF($B$4="Afdeling",IF(ISERROR(VLOOKUP(CONCATENATE($A130,$K$6,$B$3),Auditinvoer!$A:$A,1,FALSE))=TRUE,"","X"),IF(ISERROR(VLOOKUP(CONCATENATE($A130,$K$6,$B$3),Auditinvoer!$B:$B,1,FALSE))=TRUE,"","X"))</f>
        <v/>
      </c>
      <c r="L130" s="10" t="str">
        <f>IF($B$4="Afdeling",IF(ISERROR(VLOOKUP(CONCATENATE($A130,$L$6,$B$3),Auditinvoer!$A:$A,1,FALSE))=TRUE,"","X"),IF(ISERROR(VLOOKUP(CONCATENATE($A130,$L$6,$B$3),Auditinvoer!$B:$B,1,FALSE))=TRUE,"","X"))</f>
        <v/>
      </c>
      <c r="M130" s="11" t="str">
        <f>IF($B$4="Afdeling",IF(ISERROR(VLOOKUP(CONCATENATE($A130,$M$6,$B$3),Auditinvoer!$A:$A,1,FALSE))=TRUE,"","X"),IF(ISERROR(VLOOKUP(CONCATENATE($A130,$M$6,$B$3),Auditinvoer!$B:$B,1,FALSE))=TRUE,"","X"))</f>
        <v/>
      </c>
    </row>
    <row r="131" spans="1:13" x14ac:dyDescent="0.3">
      <c r="A131" s="72">
        <f>IF($B$4="Afdeling",Afdelingen!A127,'Thema''s Normen Processen'!A127)</f>
        <v>0</v>
      </c>
      <c r="B131" s="9" t="str">
        <f>IF($B$4="Afdeling",IF(ISERROR(VLOOKUP(CONCATENATE($A131,$B$6,$B$3),Auditinvoer!$A:$A,1,FALSE))=TRUE,"","X"),IF(ISERROR(VLOOKUP(CONCATENATE($A131,$B$6,$B$3),Auditinvoer!$B:$B,1,FALSE))=TRUE,"","X"))</f>
        <v/>
      </c>
      <c r="C131" s="10" t="str">
        <f>IF($B$4="Afdeling",IF(ISERROR(VLOOKUP(CONCATENATE($A131,$C$6,$B$3),Auditinvoer!$A:$A,1,FALSE))=TRUE,"","X"),IF(ISERROR(VLOOKUP(CONCATENATE($A131,$C$6,$B$3),Auditinvoer!$B:$B,1,FALSE))=TRUE,"","X"))</f>
        <v/>
      </c>
      <c r="D131" s="10" t="str">
        <f>IF($B$4="Afdeling",IF(ISERROR(VLOOKUP(CONCATENATE($A131,$D$6,$B$3),Auditinvoer!$A:$A,1,FALSE))=TRUE,"","X"),IF(ISERROR(VLOOKUP(CONCATENATE($A131,$D$6,$B$3),Auditinvoer!$B:$B,1,FALSE))=TRUE,"","X"))</f>
        <v/>
      </c>
      <c r="E131" s="10" t="str">
        <f>IF($B$4="Afdeling",IF(ISERROR(VLOOKUP(CONCATENATE($A131,$E$6,$B$3),Auditinvoer!$A:$A,1,FALSE))=TRUE,"","X"),IF(ISERROR(VLOOKUP(CONCATENATE($A131,$E$6,$B$3),Auditinvoer!$B:$B,1,FALSE))=TRUE,"","X"))</f>
        <v/>
      </c>
      <c r="F131" s="10" t="str">
        <f>IF($B$4="Afdeling",IF(ISERROR(VLOOKUP(CONCATENATE($A131,$F$6,$B$3),Auditinvoer!$A:$A,1,FALSE))=TRUE,"","X"),IF(ISERROR(VLOOKUP(CONCATENATE($A131,$F$6,$B$3),Auditinvoer!$B:$B,1,FALSE))=TRUE,"","X"))</f>
        <v/>
      </c>
      <c r="G131" s="10" t="str">
        <f>IF($B$4="Afdeling",IF(ISERROR(VLOOKUP(CONCATENATE($A131,$G$6,$B$3),Auditinvoer!$A:$A,1,FALSE))=TRUE,"","X"),IF(ISERROR(VLOOKUP(CONCATENATE($A131,$G$6,$B$3),Auditinvoer!$B:$B,1,FALSE))=TRUE,"","X"))</f>
        <v/>
      </c>
      <c r="H131" s="10" t="str">
        <f>IF($B$4="Afdeling",IF(ISERROR(VLOOKUP(CONCATENATE($A131,$H$6,$B$3),Auditinvoer!$A:$A,1,FALSE))=TRUE,"","X"),IF(ISERROR(VLOOKUP(CONCATENATE($A131,$H$6,$B$3),Auditinvoer!$B:$B,1,FALSE))=TRUE,"","X"))</f>
        <v/>
      </c>
      <c r="I131" s="10" t="str">
        <f>IF($B$4="Afdeling",IF(ISERROR(VLOOKUP(CONCATENATE($A131,$I$6,$B$3),Auditinvoer!$A:$A,1,FALSE))=TRUE,"","X"),IF(ISERROR(VLOOKUP(CONCATENATE($A131,$I$6,$B$3),Auditinvoer!$B:$B,1,FALSE))=TRUE,"","X"))</f>
        <v/>
      </c>
      <c r="J131" s="10" t="str">
        <f>IF($B$4="Afdeling",IF(ISERROR(VLOOKUP(CONCATENATE($A131,$J$6,$B$3),Auditinvoer!$A:$A,1,FALSE))=TRUE,"","X"),IF(ISERROR(VLOOKUP(CONCATENATE($A131,$J$6,$B$3),Auditinvoer!$B:$B,1,FALSE))=TRUE,"","X"))</f>
        <v/>
      </c>
      <c r="K131" s="10" t="str">
        <f>IF($B$4="Afdeling",IF(ISERROR(VLOOKUP(CONCATENATE($A131,$K$6,$B$3),Auditinvoer!$A:$A,1,FALSE))=TRUE,"","X"),IF(ISERROR(VLOOKUP(CONCATENATE($A131,$K$6,$B$3),Auditinvoer!$B:$B,1,FALSE))=TRUE,"","X"))</f>
        <v/>
      </c>
      <c r="L131" s="10" t="str">
        <f>IF($B$4="Afdeling",IF(ISERROR(VLOOKUP(CONCATENATE($A131,$L$6,$B$3),Auditinvoer!$A:$A,1,FALSE))=TRUE,"","X"),IF(ISERROR(VLOOKUP(CONCATENATE($A131,$L$6,$B$3),Auditinvoer!$B:$B,1,FALSE))=TRUE,"","X"))</f>
        <v/>
      </c>
      <c r="M131" s="11" t="str">
        <f>IF($B$4="Afdeling",IF(ISERROR(VLOOKUP(CONCATENATE($A131,$M$6,$B$3),Auditinvoer!$A:$A,1,FALSE))=TRUE,"","X"),IF(ISERROR(VLOOKUP(CONCATENATE($A131,$M$6,$B$3),Auditinvoer!$B:$B,1,FALSE))=TRUE,"","X"))</f>
        <v/>
      </c>
    </row>
    <row r="132" spans="1:13" x14ac:dyDescent="0.3">
      <c r="A132" s="72">
        <f>IF($B$4="Afdeling",Afdelingen!A128,'Thema''s Normen Processen'!A128)</f>
        <v>0</v>
      </c>
      <c r="B132" s="9" t="str">
        <f>IF($B$4="Afdeling",IF(ISERROR(VLOOKUP(CONCATENATE($A132,$B$6,$B$3),Auditinvoer!$A:$A,1,FALSE))=TRUE,"","X"),IF(ISERROR(VLOOKUP(CONCATENATE($A132,$B$6,$B$3),Auditinvoer!$B:$B,1,FALSE))=TRUE,"","X"))</f>
        <v/>
      </c>
      <c r="C132" s="10" t="str">
        <f>IF($B$4="Afdeling",IF(ISERROR(VLOOKUP(CONCATENATE($A132,$C$6,$B$3),Auditinvoer!$A:$A,1,FALSE))=TRUE,"","X"),IF(ISERROR(VLOOKUP(CONCATENATE($A132,$C$6,$B$3),Auditinvoer!$B:$B,1,FALSE))=TRUE,"","X"))</f>
        <v/>
      </c>
      <c r="D132" s="10" t="str">
        <f>IF($B$4="Afdeling",IF(ISERROR(VLOOKUP(CONCATENATE($A132,$D$6,$B$3),Auditinvoer!$A:$A,1,FALSE))=TRUE,"","X"),IF(ISERROR(VLOOKUP(CONCATENATE($A132,$D$6,$B$3),Auditinvoer!$B:$B,1,FALSE))=TRUE,"","X"))</f>
        <v/>
      </c>
      <c r="E132" s="10" t="str">
        <f>IF($B$4="Afdeling",IF(ISERROR(VLOOKUP(CONCATENATE($A132,$E$6,$B$3),Auditinvoer!$A:$A,1,FALSE))=TRUE,"","X"),IF(ISERROR(VLOOKUP(CONCATENATE($A132,$E$6,$B$3),Auditinvoer!$B:$B,1,FALSE))=TRUE,"","X"))</f>
        <v/>
      </c>
      <c r="F132" s="10" t="str">
        <f>IF($B$4="Afdeling",IF(ISERROR(VLOOKUP(CONCATENATE($A132,$F$6,$B$3),Auditinvoer!$A:$A,1,FALSE))=TRUE,"","X"),IF(ISERROR(VLOOKUP(CONCATENATE($A132,$F$6,$B$3),Auditinvoer!$B:$B,1,FALSE))=TRUE,"","X"))</f>
        <v/>
      </c>
      <c r="G132" s="10" t="str">
        <f>IF($B$4="Afdeling",IF(ISERROR(VLOOKUP(CONCATENATE($A132,$G$6,$B$3),Auditinvoer!$A:$A,1,FALSE))=TRUE,"","X"),IF(ISERROR(VLOOKUP(CONCATENATE($A132,$G$6,$B$3),Auditinvoer!$B:$B,1,FALSE))=TRUE,"","X"))</f>
        <v/>
      </c>
      <c r="H132" s="10" t="str">
        <f>IF($B$4="Afdeling",IF(ISERROR(VLOOKUP(CONCATENATE($A132,$H$6,$B$3),Auditinvoer!$A:$A,1,FALSE))=TRUE,"","X"),IF(ISERROR(VLOOKUP(CONCATENATE($A132,$H$6,$B$3),Auditinvoer!$B:$B,1,FALSE))=TRUE,"","X"))</f>
        <v/>
      </c>
      <c r="I132" s="10" t="str">
        <f>IF($B$4="Afdeling",IF(ISERROR(VLOOKUP(CONCATENATE($A132,$I$6,$B$3),Auditinvoer!$A:$A,1,FALSE))=TRUE,"","X"),IF(ISERROR(VLOOKUP(CONCATENATE($A132,$I$6,$B$3),Auditinvoer!$B:$B,1,FALSE))=TRUE,"","X"))</f>
        <v/>
      </c>
      <c r="J132" s="10" t="str">
        <f>IF($B$4="Afdeling",IF(ISERROR(VLOOKUP(CONCATENATE($A132,$J$6,$B$3),Auditinvoer!$A:$A,1,FALSE))=TRUE,"","X"),IF(ISERROR(VLOOKUP(CONCATENATE($A132,$J$6,$B$3),Auditinvoer!$B:$B,1,FALSE))=TRUE,"","X"))</f>
        <v/>
      </c>
      <c r="K132" s="10" t="str">
        <f>IF($B$4="Afdeling",IF(ISERROR(VLOOKUP(CONCATENATE($A132,$K$6,$B$3),Auditinvoer!$A:$A,1,FALSE))=TRUE,"","X"),IF(ISERROR(VLOOKUP(CONCATENATE($A132,$K$6,$B$3),Auditinvoer!$B:$B,1,FALSE))=TRUE,"","X"))</f>
        <v/>
      </c>
      <c r="L132" s="10" t="str">
        <f>IF($B$4="Afdeling",IF(ISERROR(VLOOKUP(CONCATENATE($A132,$L$6,$B$3),Auditinvoer!$A:$A,1,FALSE))=TRUE,"","X"),IF(ISERROR(VLOOKUP(CONCATENATE($A132,$L$6,$B$3),Auditinvoer!$B:$B,1,FALSE))=TRUE,"","X"))</f>
        <v/>
      </c>
      <c r="M132" s="11" t="str">
        <f>IF($B$4="Afdeling",IF(ISERROR(VLOOKUP(CONCATENATE($A132,$M$6,$B$3),Auditinvoer!$A:$A,1,FALSE))=TRUE,"","X"),IF(ISERROR(VLOOKUP(CONCATENATE($A132,$M$6,$B$3),Auditinvoer!$B:$B,1,FALSE))=TRUE,"","X"))</f>
        <v/>
      </c>
    </row>
    <row r="133" spans="1:13" x14ac:dyDescent="0.3">
      <c r="A133" s="72">
        <f>IF($B$4="Afdeling",Afdelingen!A129,'Thema''s Normen Processen'!A129)</f>
        <v>0</v>
      </c>
      <c r="B133" s="9" t="str">
        <f>IF($B$4="Afdeling",IF(ISERROR(VLOOKUP(CONCATENATE($A133,$B$6,$B$3),Auditinvoer!$A:$A,1,FALSE))=TRUE,"","X"),IF(ISERROR(VLOOKUP(CONCATENATE($A133,$B$6,$B$3),Auditinvoer!$B:$B,1,FALSE))=TRUE,"","X"))</f>
        <v/>
      </c>
      <c r="C133" s="10" t="str">
        <f>IF($B$4="Afdeling",IF(ISERROR(VLOOKUP(CONCATENATE($A133,$C$6,$B$3),Auditinvoer!$A:$A,1,FALSE))=TRUE,"","X"),IF(ISERROR(VLOOKUP(CONCATENATE($A133,$C$6,$B$3),Auditinvoer!$B:$B,1,FALSE))=TRUE,"","X"))</f>
        <v/>
      </c>
      <c r="D133" s="10" t="str">
        <f>IF($B$4="Afdeling",IF(ISERROR(VLOOKUP(CONCATENATE($A133,$D$6,$B$3),Auditinvoer!$A:$A,1,FALSE))=TRUE,"","X"),IF(ISERROR(VLOOKUP(CONCATENATE($A133,$D$6,$B$3),Auditinvoer!$B:$B,1,FALSE))=TRUE,"","X"))</f>
        <v/>
      </c>
      <c r="E133" s="10" t="str">
        <f>IF($B$4="Afdeling",IF(ISERROR(VLOOKUP(CONCATENATE($A133,$E$6,$B$3),Auditinvoer!$A:$A,1,FALSE))=TRUE,"","X"),IF(ISERROR(VLOOKUP(CONCATENATE($A133,$E$6,$B$3),Auditinvoer!$B:$B,1,FALSE))=TRUE,"","X"))</f>
        <v/>
      </c>
      <c r="F133" s="10" t="str">
        <f>IF($B$4="Afdeling",IF(ISERROR(VLOOKUP(CONCATENATE($A133,$F$6,$B$3),Auditinvoer!$A:$A,1,FALSE))=TRUE,"","X"),IF(ISERROR(VLOOKUP(CONCATENATE($A133,$F$6,$B$3),Auditinvoer!$B:$B,1,FALSE))=TRUE,"","X"))</f>
        <v/>
      </c>
      <c r="G133" s="10" t="str">
        <f>IF($B$4="Afdeling",IF(ISERROR(VLOOKUP(CONCATENATE($A133,$G$6,$B$3),Auditinvoer!$A:$A,1,FALSE))=TRUE,"","X"),IF(ISERROR(VLOOKUP(CONCATENATE($A133,$G$6,$B$3),Auditinvoer!$B:$B,1,FALSE))=TRUE,"","X"))</f>
        <v/>
      </c>
      <c r="H133" s="10" t="str">
        <f>IF($B$4="Afdeling",IF(ISERROR(VLOOKUP(CONCATENATE($A133,$H$6,$B$3),Auditinvoer!$A:$A,1,FALSE))=TRUE,"","X"),IF(ISERROR(VLOOKUP(CONCATENATE($A133,$H$6,$B$3),Auditinvoer!$B:$B,1,FALSE))=TRUE,"","X"))</f>
        <v/>
      </c>
      <c r="I133" s="10" t="str">
        <f>IF($B$4="Afdeling",IF(ISERROR(VLOOKUP(CONCATENATE($A133,$I$6,$B$3),Auditinvoer!$A:$A,1,FALSE))=TRUE,"","X"),IF(ISERROR(VLOOKUP(CONCATENATE($A133,$I$6,$B$3),Auditinvoer!$B:$B,1,FALSE))=TRUE,"","X"))</f>
        <v/>
      </c>
      <c r="J133" s="10" t="str">
        <f>IF($B$4="Afdeling",IF(ISERROR(VLOOKUP(CONCATENATE($A133,$J$6,$B$3),Auditinvoer!$A:$A,1,FALSE))=TRUE,"","X"),IF(ISERROR(VLOOKUP(CONCATENATE($A133,$J$6,$B$3),Auditinvoer!$B:$B,1,FALSE))=TRUE,"","X"))</f>
        <v/>
      </c>
      <c r="K133" s="10" t="str">
        <f>IF($B$4="Afdeling",IF(ISERROR(VLOOKUP(CONCATENATE($A133,$K$6,$B$3),Auditinvoer!$A:$A,1,FALSE))=TRUE,"","X"),IF(ISERROR(VLOOKUP(CONCATENATE($A133,$K$6,$B$3),Auditinvoer!$B:$B,1,FALSE))=TRUE,"","X"))</f>
        <v/>
      </c>
      <c r="L133" s="10" t="str">
        <f>IF($B$4="Afdeling",IF(ISERROR(VLOOKUP(CONCATENATE($A133,$L$6,$B$3),Auditinvoer!$A:$A,1,FALSE))=TRUE,"","X"),IF(ISERROR(VLOOKUP(CONCATENATE($A133,$L$6,$B$3),Auditinvoer!$B:$B,1,FALSE))=TRUE,"","X"))</f>
        <v/>
      </c>
      <c r="M133" s="11" t="str">
        <f>IF($B$4="Afdeling",IF(ISERROR(VLOOKUP(CONCATENATE($A133,$M$6,$B$3),Auditinvoer!$A:$A,1,FALSE))=TRUE,"","X"),IF(ISERROR(VLOOKUP(CONCATENATE($A133,$M$6,$B$3),Auditinvoer!$B:$B,1,FALSE))=TRUE,"","X"))</f>
        <v/>
      </c>
    </row>
    <row r="134" spans="1:13" x14ac:dyDescent="0.3">
      <c r="A134" s="72">
        <f>IF($B$4="Afdeling",Afdelingen!A130,'Thema''s Normen Processen'!A130)</f>
        <v>0</v>
      </c>
      <c r="B134" s="9" t="str">
        <f>IF($B$4="Afdeling",IF(ISERROR(VLOOKUP(CONCATENATE($A134,$B$6,$B$3),Auditinvoer!$A:$A,1,FALSE))=TRUE,"","X"),IF(ISERROR(VLOOKUP(CONCATENATE($A134,$B$6,$B$3),Auditinvoer!$B:$B,1,FALSE))=TRUE,"","X"))</f>
        <v/>
      </c>
      <c r="C134" s="10" t="str">
        <f>IF($B$4="Afdeling",IF(ISERROR(VLOOKUP(CONCATENATE($A134,$C$6,$B$3),Auditinvoer!$A:$A,1,FALSE))=TRUE,"","X"),IF(ISERROR(VLOOKUP(CONCATENATE($A134,$C$6,$B$3),Auditinvoer!$B:$B,1,FALSE))=TRUE,"","X"))</f>
        <v/>
      </c>
      <c r="D134" s="10" t="str">
        <f>IF($B$4="Afdeling",IF(ISERROR(VLOOKUP(CONCATENATE($A134,$D$6,$B$3),Auditinvoer!$A:$A,1,FALSE))=TRUE,"","X"),IF(ISERROR(VLOOKUP(CONCATENATE($A134,$D$6,$B$3),Auditinvoer!$B:$B,1,FALSE))=TRUE,"","X"))</f>
        <v/>
      </c>
      <c r="E134" s="10" t="str">
        <f>IF($B$4="Afdeling",IF(ISERROR(VLOOKUP(CONCATENATE($A134,$E$6,$B$3),Auditinvoer!$A:$A,1,FALSE))=TRUE,"","X"),IF(ISERROR(VLOOKUP(CONCATENATE($A134,$E$6,$B$3),Auditinvoer!$B:$B,1,FALSE))=TRUE,"","X"))</f>
        <v/>
      </c>
      <c r="F134" s="10" t="str">
        <f>IF($B$4="Afdeling",IF(ISERROR(VLOOKUP(CONCATENATE($A134,$F$6,$B$3),Auditinvoer!$A:$A,1,FALSE))=TRUE,"","X"),IF(ISERROR(VLOOKUP(CONCATENATE($A134,$F$6,$B$3),Auditinvoer!$B:$B,1,FALSE))=TRUE,"","X"))</f>
        <v/>
      </c>
      <c r="G134" s="10" t="str">
        <f>IF($B$4="Afdeling",IF(ISERROR(VLOOKUP(CONCATENATE($A134,$G$6,$B$3),Auditinvoer!$A:$A,1,FALSE))=TRUE,"","X"),IF(ISERROR(VLOOKUP(CONCATENATE($A134,$G$6,$B$3),Auditinvoer!$B:$B,1,FALSE))=TRUE,"","X"))</f>
        <v/>
      </c>
      <c r="H134" s="10" t="str">
        <f>IF($B$4="Afdeling",IF(ISERROR(VLOOKUP(CONCATENATE($A134,$H$6,$B$3),Auditinvoer!$A:$A,1,FALSE))=TRUE,"","X"),IF(ISERROR(VLOOKUP(CONCATENATE($A134,$H$6,$B$3),Auditinvoer!$B:$B,1,FALSE))=TRUE,"","X"))</f>
        <v/>
      </c>
      <c r="I134" s="10" t="str">
        <f>IF($B$4="Afdeling",IF(ISERROR(VLOOKUP(CONCATENATE($A134,$I$6,$B$3),Auditinvoer!$A:$A,1,FALSE))=TRUE,"","X"),IF(ISERROR(VLOOKUP(CONCATENATE($A134,$I$6,$B$3),Auditinvoer!$B:$B,1,FALSE))=TRUE,"","X"))</f>
        <v/>
      </c>
      <c r="J134" s="10" t="str">
        <f>IF($B$4="Afdeling",IF(ISERROR(VLOOKUP(CONCATENATE($A134,$J$6,$B$3),Auditinvoer!$A:$A,1,FALSE))=TRUE,"","X"),IF(ISERROR(VLOOKUP(CONCATENATE($A134,$J$6,$B$3),Auditinvoer!$B:$B,1,FALSE))=TRUE,"","X"))</f>
        <v/>
      </c>
      <c r="K134" s="10" t="str">
        <f>IF($B$4="Afdeling",IF(ISERROR(VLOOKUP(CONCATENATE($A134,$K$6,$B$3),Auditinvoer!$A:$A,1,FALSE))=TRUE,"","X"),IF(ISERROR(VLOOKUP(CONCATENATE($A134,$K$6,$B$3),Auditinvoer!$B:$B,1,FALSE))=TRUE,"","X"))</f>
        <v/>
      </c>
      <c r="L134" s="10" t="str">
        <f>IF($B$4="Afdeling",IF(ISERROR(VLOOKUP(CONCATENATE($A134,$L$6,$B$3),Auditinvoer!$A:$A,1,FALSE))=TRUE,"","X"),IF(ISERROR(VLOOKUP(CONCATENATE($A134,$L$6,$B$3),Auditinvoer!$B:$B,1,FALSE))=TRUE,"","X"))</f>
        <v/>
      </c>
      <c r="M134" s="11" t="str">
        <f>IF($B$4="Afdeling",IF(ISERROR(VLOOKUP(CONCATENATE($A134,$M$6,$B$3),Auditinvoer!$A:$A,1,FALSE))=TRUE,"","X"),IF(ISERROR(VLOOKUP(CONCATENATE($A134,$M$6,$B$3),Auditinvoer!$B:$B,1,FALSE))=TRUE,"","X"))</f>
        <v/>
      </c>
    </row>
    <row r="135" spans="1:13" x14ac:dyDescent="0.3">
      <c r="A135" s="72">
        <f>IF($B$4="Afdeling",Afdelingen!A131,'Thema''s Normen Processen'!A131)</f>
        <v>0</v>
      </c>
      <c r="B135" s="9" t="str">
        <f>IF($B$4="Afdeling",IF(ISERROR(VLOOKUP(CONCATENATE($A135,$B$6,$B$3),Auditinvoer!$A:$A,1,FALSE))=TRUE,"","X"),IF(ISERROR(VLOOKUP(CONCATENATE($A135,$B$6,$B$3),Auditinvoer!$B:$B,1,FALSE))=TRUE,"","X"))</f>
        <v/>
      </c>
      <c r="C135" s="10" t="str">
        <f>IF($B$4="Afdeling",IF(ISERROR(VLOOKUP(CONCATENATE($A135,$C$6,$B$3),Auditinvoer!$A:$A,1,FALSE))=TRUE,"","X"),IF(ISERROR(VLOOKUP(CONCATENATE($A135,$C$6,$B$3),Auditinvoer!$B:$B,1,FALSE))=TRUE,"","X"))</f>
        <v/>
      </c>
      <c r="D135" s="10" t="str">
        <f>IF($B$4="Afdeling",IF(ISERROR(VLOOKUP(CONCATENATE($A135,$D$6,$B$3),Auditinvoer!$A:$A,1,FALSE))=TRUE,"","X"),IF(ISERROR(VLOOKUP(CONCATENATE($A135,$D$6,$B$3),Auditinvoer!$B:$B,1,FALSE))=TRUE,"","X"))</f>
        <v/>
      </c>
      <c r="E135" s="10" t="str">
        <f>IF($B$4="Afdeling",IF(ISERROR(VLOOKUP(CONCATENATE($A135,$E$6,$B$3),Auditinvoer!$A:$A,1,FALSE))=TRUE,"","X"),IF(ISERROR(VLOOKUP(CONCATENATE($A135,$E$6,$B$3),Auditinvoer!$B:$B,1,FALSE))=TRUE,"","X"))</f>
        <v/>
      </c>
      <c r="F135" s="10" t="str">
        <f>IF($B$4="Afdeling",IF(ISERROR(VLOOKUP(CONCATENATE($A135,$F$6,$B$3),Auditinvoer!$A:$A,1,FALSE))=TRUE,"","X"),IF(ISERROR(VLOOKUP(CONCATENATE($A135,$F$6,$B$3),Auditinvoer!$B:$B,1,FALSE))=TRUE,"","X"))</f>
        <v/>
      </c>
      <c r="G135" s="10" t="str">
        <f>IF($B$4="Afdeling",IF(ISERROR(VLOOKUP(CONCATENATE($A135,$G$6,$B$3),Auditinvoer!$A:$A,1,FALSE))=TRUE,"","X"),IF(ISERROR(VLOOKUP(CONCATENATE($A135,$G$6,$B$3),Auditinvoer!$B:$B,1,FALSE))=TRUE,"","X"))</f>
        <v/>
      </c>
      <c r="H135" s="10" t="str">
        <f>IF($B$4="Afdeling",IF(ISERROR(VLOOKUP(CONCATENATE($A135,$H$6,$B$3),Auditinvoer!$A:$A,1,FALSE))=TRUE,"","X"),IF(ISERROR(VLOOKUP(CONCATENATE($A135,$H$6,$B$3),Auditinvoer!$B:$B,1,FALSE))=TRUE,"","X"))</f>
        <v/>
      </c>
      <c r="I135" s="10" t="str">
        <f>IF($B$4="Afdeling",IF(ISERROR(VLOOKUP(CONCATENATE($A135,$I$6,$B$3),Auditinvoer!$A:$A,1,FALSE))=TRUE,"","X"),IF(ISERROR(VLOOKUP(CONCATENATE($A135,$I$6,$B$3),Auditinvoer!$B:$B,1,FALSE))=TRUE,"","X"))</f>
        <v/>
      </c>
      <c r="J135" s="10" t="str">
        <f>IF($B$4="Afdeling",IF(ISERROR(VLOOKUP(CONCATENATE($A135,$J$6,$B$3),Auditinvoer!$A:$A,1,FALSE))=TRUE,"","X"),IF(ISERROR(VLOOKUP(CONCATENATE($A135,$J$6,$B$3),Auditinvoer!$B:$B,1,FALSE))=TRUE,"","X"))</f>
        <v/>
      </c>
      <c r="K135" s="10" t="str">
        <f>IF($B$4="Afdeling",IF(ISERROR(VLOOKUP(CONCATENATE($A135,$K$6,$B$3),Auditinvoer!$A:$A,1,FALSE))=TRUE,"","X"),IF(ISERROR(VLOOKUP(CONCATENATE($A135,$K$6,$B$3),Auditinvoer!$B:$B,1,FALSE))=TRUE,"","X"))</f>
        <v/>
      </c>
      <c r="L135" s="10" t="str">
        <f>IF($B$4="Afdeling",IF(ISERROR(VLOOKUP(CONCATENATE($A135,$L$6,$B$3),Auditinvoer!$A:$A,1,FALSE))=TRUE,"","X"),IF(ISERROR(VLOOKUP(CONCATENATE($A135,$L$6,$B$3),Auditinvoer!$B:$B,1,FALSE))=TRUE,"","X"))</f>
        <v/>
      </c>
      <c r="M135" s="11" t="str">
        <f>IF($B$4="Afdeling",IF(ISERROR(VLOOKUP(CONCATENATE($A135,$M$6,$B$3),Auditinvoer!$A:$A,1,FALSE))=TRUE,"","X"),IF(ISERROR(VLOOKUP(CONCATENATE($A135,$M$6,$B$3),Auditinvoer!$B:$B,1,FALSE))=TRUE,"","X"))</f>
        <v/>
      </c>
    </row>
    <row r="136" spans="1:13" x14ac:dyDescent="0.3">
      <c r="A136" s="72">
        <f>IF($B$4="Afdeling",Afdelingen!A132,'Thema''s Normen Processen'!A132)</f>
        <v>0</v>
      </c>
      <c r="B136" s="9" t="str">
        <f>IF($B$4="Afdeling",IF(ISERROR(VLOOKUP(CONCATENATE($A136,$B$6,$B$3),Auditinvoer!$A:$A,1,FALSE))=TRUE,"","X"),IF(ISERROR(VLOOKUP(CONCATENATE($A136,$B$6,$B$3),Auditinvoer!$B:$B,1,FALSE))=TRUE,"","X"))</f>
        <v/>
      </c>
      <c r="C136" s="10" t="str">
        <f>IF($B$4="Afdeling",IF(ISERROR(VLOOKUP(CONCATENATE($A136,$C$6,$B$3),Auditinvoer!$A:$A,1,FALSE))=TRUE,"","X"),IF(ISERROR(VLOOKUP(CONCATENATE($A136,$C$6,$B$3),Auditinvoer!$B:$B,1,FALSE))=TRUE,"","X"))</f>
        <v/>
      </c>
      <c r="D136" s="10" t="str">
        <f>IF($B$4="Afdeling",IF(ISERROR(VLOOKUP(CONCATENATE($A136,$D$6,$B$3),Auditinvoer!$A:$A,1,FALSE))=TRUE,"","X"),IF(ISERROR(VLOOKUP(CONCATENATE($A136,$D$6,$B$3),Auditinvoer!$B:$B,1,FALSE))=TRUE,"","X"))</f>
        <v/>
      </c>
      <c r="E136" s="10" t="str">
        <f>IF($B$4="Afdeling",IF(ISERROR(VLOOKUP(CONCATENATE($A136,$E$6,$B$3),Auditinvoer!$A:$A,1,FALSE))=TRUE,"","X"),IF(ISERROR(VLOOKUP(CONCATENATE($A136,$E$6,$B$3),Auditinvoer!$B:$B,1,FALSE))=TRUE,"","X"))</f>
        <v/>
      </c>
      <c r="F136" s="10" t="str">
        <f>IF($B$4="Afdeling",IF(ISERROR(VLOOKUP(CONCATENATE($A136,$F$6,$B$3),Auditinvoer!$A:$A,1,FALSE))=TRUE,"","X"),IF(ISERROR(VLOOKUP(CONCATENATE($A136,$F$6,$B$3),Auditinvoer!$B:$B,1,FALSE))=TRUE,"","X"))</f>
        <v/>
      </c>
      <c r="G136" s="10" t="str">
        <f>IF($B$4="Afdeling",IF(ISERROR(VLOOKUP(CONCATENATE($A136,$G$6,$B$3),Auditinvoer!$A:$A,1,FALSE))=TRUE,"","X"),IF(ISERROR(VLOOKUP(CONCATENATE($A136,$G$6,$B$3),Auditinvoer!$B:$B,1,FALSE))=TRUE,"","X"))</f>
        <v/>
      </c>
      <c r="H136" s="10" t="str">
        <f>IF($B$4="Afdeling",IF(ISERROR(VLOOKUP(CONCATENATE($A136,$H$6,$B$3),Auditinvoer!$A:$A,1,FALSE))=TRUE,"","X"),IF(ISERROR(VLOOKUP(CONCATENATE($A136,$H$6,$B$3),Auditinvoer!$B:$B,1,FALSE))=TRUE,"","X"))</f>
        <v/>
      </c>
      <c r="I136" s="10" t="str">
        <f>IF($B$4="Afdeling",IF(ISERROR(VLOOKUP(CONCATENATE($A136,$I$6,$B$3),Auditinvoer!$A:$A,1,FALSE))=TRUE,"","X"),IF(ISERROR(VLOOKUP(CONCATENATE($A136,$I$6,$B$3),Auditinvoer!$B:$B,1,FALSE))=TRUE,"","X"))</f>
        <v/>
      </c>
      <c r="J136" s="10" t="str">
        <f>IF($B$4="Afdeling",IF(ISERROR(VLOOKUP(CONCATENATE($A136,$J$6,$B$3),Auditinvoer!$A:$A,1,FALSE))=TRUE,"","X"),IF(ISERROR(VLOOKUP(CONCATENATE($A136,$J$6,$B$3),Auditinvoer!$B:$B,1,FALSE))=TRUE,"","X"))</f>
        <v/>
      </c>
      <c r="K136" s="10" t="str">
        <f>IF($B$4="Afdeling",IF(ISERROR(VLOOKUP(CONCATENATE($A136,$K$6,$B$3),Auditinvoer!$A:$A,1,FALSE))=TRUE,"","X"),IF(ISERROR(VLOOKUP(CONCATENATE($A136,$K$6,$B$3),Auditinvoer!$B:$B,1,FALSE))=TRUE,"","X"))</f>
        <v/>
      </c>
      <c r="L136" s="10" t="str">
        <f>IF($B$4="Afdeling",IF(ISERROR(VLOOKUP(CONCATENATE($A136,$L$6,$B$3),Auditinvoer!$A:$A,1,FALSE))=TRUE,"","X"),IF(ISERROR(VLOOKUP(CONCATENATE($A136,$L$6,$B$3),Auditinvoer!$B:$B,1,FALSE))=TRUE,"","X"))</f>
        <v/>
      </c>
      <c r="M136" s="11" t="str">
        <f>IF($B$4="Afdeling",IF(ISERROR(VLOOKUP(CONCATENATE($A136,$M$6,$B$3),Auditinvoer!$A:$A,1,FALSE))=TRUE,"","X"),IF(ISERROR(VLOOKUP(CONCATENATE($A136,$M$6,$B$3),Auditinvoer!$B:$B,1,FALSE))=TRUE,"","X"))</f>
        <v/>
      </c>
    </row>
    <row r="137" spans="1:13" x14ac:dyDescent="0.3">
      <c r="A137" s="72">
        <f>IF($B$4="Afdeling",Afdelingen!A133,'Thema''s Normen Processen'!A133)</f>
        <v>0</v>
      </c>
      <c r="B137" s="9" t="str">
        <f>IF($B$4="Afdeling",IF(ISERROR(VLOOKUP(CONCATENATE($A137,$B$6,$B$3),Auditinvoer!$A:$A,1,FALSE))=TRUE,"","X"),IF(ISERROR(VLOOKUP(CONCATENATE($A137,$B$6,$B$3),Auditinvoer!$B:$B,1,FALSE))=TRUE,"","X"))</f>
        <v/>
      </c>
      <c r="C137" s="10" t="str">
        <f>IF($B$4="Afdeling",IF(ISERROR(VLOOKUP(CONCATENATE($A137,$C$6,$B$3),Auditinvoer!$A:$A,1,FALSE))=TRUE,"","X"),IF(ISERROR(VLOOKUP(CONCATENATE($A137,$C$6,$B$3),Auditinvoer!$B:$B,1,FALSE))=TRUE,"","X"))</f>
        <v/>
      </c>
      <c r="D137" s="10" t="str">
        <f>IF($B$4="Afdeling",IF(ISERROR(VLOOKUP(CONCATENATE($A137,$D$6,$B$3),Auditinvoer!$A:$A,1,FALSE))=TRUE,"","X"),IF(ISERROR(VLOOKUP(CONCATENATE($A137,$D$6,$B$3),Auditinvoer!$B:$B,1,FALSE))=TRUE,"","X"))</f>
        <v/>
      </c>
      <c r="E137" s="10" t="str">
        <f>IF($B$4="Afdeling",IF(ISERROR(VLOOKUP(CONCATENATE($A137,$E$6,$B$3),Auditinvoer!$A:$A,1,FALSE))=TRUE,"","X"),IF(ISERROR(VLOOKUP(CONCATENATE($A137,$E$6,$B$3),Auditinvoer!$B:$B,1,FALSE))=TRUE,"","X"))</f>
        <v/>
      </c>
      <c r="F137" s="10" t="str">
        <f>IF($B$4="Afdeling",IF(ISERROR(VLOOKUP(CONCATENATE($A137,$F$6,$B$3),Auditinvoer!$A:$A,1,FALSE))=TRUE,"","X"),IF(ISERROR(VLOOKUP(CONCATENATE($A137,$F$6,$B$3),Auditinvoer!$B:$B,1,FALSE))=TRUE,"","X"))</f>
        <v/>
      </c>
      <c r="G137" s="10" t="str">
        <f>IF($B$4="Afdeling",IF(ISERROR(VLOOKUP(CONCATENATE($A137,$G$6,$B$3),Auditinvoer!$A:$A,1,FALSE))=TRUE,"","X"),IF(ISERROR(VLOOKUP(CONCATENATE($A137,$G$6,$B$3),Auditinvoer!$B:$B,1,FALSE))=TRUE,"","X"))</f>
        <v/>
      </c>
      <c r="H137" s="10" t="str">
        <f>IF($B$4="Afdeling",IF(ISERROR(VLOOKUP(CONCATENATE($A137,$H$6,$B$3),Auditinvoer!$A:$A,1,FALSE))=TRUE,"","X"),IF(ISERROR(VLOOKUP(CONCATENATE($A137,$H$6,$B$3),Auditinvoer!$B:$B,1,FALSE))=TRUE,"","X"))</f>
        <v/>
      </c>
      <c r="I137" s="10" t="str">
        <f>IF($B$4="Afdeling",IF(ISERROR(VLOOKUP(CONCATENATE($A137,$I$6,$B$3),Auditinvoer!$A:$A,1,FALSE))=TRUE,"","X"),IF(ISERROR(VLOOKUP(CONCATENATE($A137,$I$6,$B$3),Auditinvoer!$B:$B,1,FALSE))=TRUE,"","X"))</f>
        <v/>
      </c>
      <c r="J137" s="10" t="str">
        <f>IF($B$4="Afdeling",IF(ISERROR(VLOOKUP(CONCATENATE($A137,$J$6,$B$3),Auditinvoer!$A:$A,1,FALSE))=TRUE,"","X"),IF(ISERROR(VLOOKUP(CONCATENATE($A137,$J$6,$B$3),Auditinvoer!$B:$B,1,FALSE))=TRUE,"","X"))</f>
        <v/>
      </c>
      <c r="K137" s="10" t="str">
        <f>IF($B$4="Afdeling",IF(ISERROR(VLOOKUP(CONCATENATE($A137,$K$6,$B$3),Auditinvoer!$A:$A,1,FALSE))=TRUE,"","X"),IF(ISERROR(VLOOKUP(CONCATENATE($A137,$K$6,$B$3),Auditinvoer!$B:$B,1,FALSE))=TRUE,"","X"))</f>
        <v/>
      </c>
      <c r="L137" s="10" t="str">
        <f>IF($B$4="Afdeling",IF(ISERROR(VLOOKUP(CONCATENATE($A137,$L$6,$B$3),Auditinvoer!$A:$A,1,FALSE))=TRUE,"","X"),IF(ISERROR(VLOOKUP(CONCATENATE($A137,$L$6,$B$3),Auditinvoer!$B:$B,1,FALSE))=TRUE,"","X"))</f>
        <v/>
      </c>
      <c r="M137" s="11" t="str">
        <f>IF($B$4="Afdeling",IF(ISERROR(VLOOKUP(CONCATENATE($A137,$M$6,$B$3),Auditinvoer!$A:$A,1,FALSE))=TRUE,"","X"),IF(ISERROR(VLOOKUP(CONCATENATE($A137,$M$6,$B$3),Auditinvoer!$B:$B,1,FALSE))=TRUE,"","X"))</f>
        <v/>
      </c>
    </row>
    <row r="138" spans="1:13" x14ac:dyDescent="0.3">
      <c r="A138" s="72">
        <f>IF($B$4="Afdeling",Afdelingen!A134,'Thema''s Normen Processen'!A134)</f>
        <v>0</v>
      </c>
      <c r="B138" s="9" t="str">
        <f>IF($B$4="Afdeling",IF(ISERROR(VLOOKUP(CONCATENATE($A138,$B$6,$B$3),Auditinvoer!$A:$A,1,FALSE))=TRUE,"","X"),IF(ISERROR(VLOOKUP(CONCATENATE($A138,$B$6,$B$3),Auditinvoer!$B:$B,1,FALSE))=TRUE,"","X"))</f>
        <v/>
      </c>
      <c r="C138" s="10" t="str">
        <f>IF($B$4="Afdeling",IF(ISERROR(VLOOKUP(CONCATENATE($A138,$C$6,$B$3),Auditinvoer!$A:$A,1,FALSE))=TRUE,"","X"),IF(ISERROR(VLOOKUP(CONCATENATE($A138,$C$6,$B$3),Auditinvoer!$B:$B,1,FALSE))=TRUE,"","X"))</f>
        <v/>
      </c>
      <c r="D138" s="10" t="str">
        <f>IF($B$4="Afdeling",IF(ISERROR(VLOOKUP(CONCATENATE($A138,$D$6,$B$3),Auditinvoer!$A:$A,1,FALSE))=TRUE,"","X"),IF(ISERROR(VLOOKUP(CONCATENATE($A138,$D$6,$B$3),Auditinvoer!$B:$B,1,FALSE))=TRUE,"","X"))</f>
        <v/>
      </c>
      <c r="E138" s="10" t="str">
        <f>IF($B$4="Afdeling",IF(ISERROR(VLOOKUP(CONCATENATE($A138,$E$6,$B$3),Auditinvoer!$A:$A,1,FALSE))=TRUE,"","X"),IF(ISERROR(VLOOKUP(CONCATENATE($A138,$E$6,$B$3),Auditinvoer!$B:$B,1,FALSE))=TRUE,"","X"))</f>
        <v/>
      </c>
      <c r="F138" s="10" t="str">
        <f>IF($B$4="Afdeling",IF(ISERROR(VLOOKUP(CONCATENATE($A138,$F$6,$B$3),Auditinvoer!$A:$A,1,FALSE))=TRUE,"","X"),IF(ISERROR(VLOOKUP(CONCATENATE($A138,$F$6,$B$3),Auditinvoer!$B:$B,1,FALSE))=TRUE,"","X"))</f>
        <v/>
      </c>
      <c r="G138" s="10" t="str">
        <f>IF($B$4="Afdeling",IF(ISERROR(VLOOKUP(CONCATENATE($A138,$G$6,$B$3),Auditinvoer!$A:$A,1,FALSE))=TRUE,"","X"),IF(ISERROR(VLOOKUP(CONCATENATE($A138,$G$6,$B$3),Auditinvoer!$B:$B,1,FALSE))=TRUE,"","X"))</f>
        <v/>
      </c>
      <c r="H138" s="10" t="str">
        <f>IF($B$4="Afdeling",IF(ISERROR(VLOOKUP(CONCATENATE($A138,$H$6,$B$3),Auditinvoer!$A:$A,1,FALSE))=TRUE,"","X"),IF(ISERROR(VLOOKUP(CONCATENATE($A138,$H$6,$B$3),Auditinvoer!$B:$B,1,FALSE))=TRUE,"","X"))</f>
        <v/>
      </c>
      <c r="I138" s="10" t="str">
        <f>IF($B$4="Afdeling",IF(ISERROR(VLOOKUP(CONCATENATE($A138,$I$6,$B$3),Auditinvoer!$A:$A,1,FALSE))=TRUE,"","X"),IF(ISERROR(VLOOKUP(CONCATENATE($A138,$I$6,$B$3),Auditinvoer!$B:$B,1,FALSE))=TRUE,"","X"))</f>
        <v/>
      </c>
      <c r="J138" s="10" t="str">
        <f>IF($B$4="Afdeling",IF(ISERROR(VLOOKUP(CONCATENATE($A138,$J$6,$B$3),Auditinvoer!$A:$A,1,FALSE))=TRUE,"","X"),IF(ISERROR(VLOOKUP(CONCATENATE($A138,$J$6,$B$3),Auditinvoer!$B:$B,1,FALSE))=TRUE,"","X"))</f>
        <v/>
      </c>
      <c r="K138" s="10" t="str">
        <f>IF($B$4="Afdeling",IF(ISERROR(VLOOKUP(CONCATENATE($A138,$K$6,$B$3),Auditinvoer!$A:$A,1,FALSE))=TRUE,"","X"),IF(ISERROR(VLOOKUP(CONCATENATE($A138,$K$6,$B$3),Auditinvoer!$B:$B,1,FALSE))=TRUE,"","X"))</f>
        <v/>
      </c>
      <c r="L138" s="10" t="str">
        <f>IF($B$4="Afdeling",IF(ISERROR(VLOOKUP(CONCATENATE($A138,$L$6,$B$3),Auditinvoer!$A:$A,1,FALSE))=TRUE,"","X"),IF(ISERROR(VLOOKUP(CONCATENATE($A138,$L$6,$B$3),Auditinvoer!$B:$B,1,FALSE))=TRUE,"","X"))</f>
        <v/>
      </c>
      <c r="M138" s="11" t="str">
        <f>IF($B$4="Afdeling",IF(ISERROR(VLOOKUP(CONCATENATE($A138,$M$6,$B$3),Auditinvoer!$A:$A,1,FALSE))=TRUE,"","X"),IF(ISERROR(VLOOKUP(CONCATENATE($A138,$M$6,$B$3),Auditinvoer!$B:$B,1,FALSE))=TRUE,"","X"))</f>
        <v/>
      </c>
    </row>
    <row r="139" spans="1:13" x14ac:dyDescent="0.3">
      <c r="A139" s="72">
        <f>IF($B$4="Afdeling",Afdelingen!A135,'Thema''s Normen Processen'!A135)</f>
        <v>0</v>
      </c>
      <c r="B139" s="9" t="str">
        <f>IF($B$4="Afdeling",IF(ISERROR(VLOOKUP(CONCATENATE($A139,$B$6,$B$3),Auditinvoer!$A:$A,1,FALSE))=TRUE,"","X"),IF(ISERROR(VLOOKUP(CONCATENATE($A139,$B$6,$B$3),Auditinvoer!$B:$B,1,FALSE))=TRUE,"","X"))</f>
        <v/>
      </c>
      <c r="C139" s="10" t="str">
        <f>IF($B$4="Afdeling",IF(ISERROR(VLOOKUP(CONCATENATE($A139,$C$6,$B$3),Auditinvoer!$A:$A,1,FALSE))=TRUE,"","X"),IF(ISERROR(VLOOKUP(CONCATENATE($A139,$C$6,$B$3),Auditinvoer!$B:$B,1,FALSE))=TRUE,"","X"))</f>
        <v/>
      </c>
      <c r="D139" s="10" t="str">
        <f>IF($B$4="Afdeling",IF(ISERROR(VLOOKUP(CONCATENATE($A139,$D$6,$B$3),Auditinvoer!$A:$A,1,FALSE))=TRUE,"","X"),IF(ISERROR(VLOOKUP(CONCATENATE($A139,$D$6,$B$3),Auditinvoer!$B:$B,1,FALSE))=TRUE,"","X"))</f>
        <v/>
      </c>
      <c r="E139" s="10" t="str">
        <f>IF($B$4="Afdeling",IF(ISERROR(VLOOKUP(CONCATENATE($A139,$E$6,$B$3),Auditinvoer!$A:$A,1,FALSE))=TRUE,"","X"),IF(ISERROR(VLOOKUP(CONCATENATE($A139,$E$6,$B$3),Auditinvoer!$B:$B,1,FALSE))=TRUE,"","X"))</f>
        <v/>
      </c>
      <c r="F139" s="10" t="str">
        <f>IF($B$4="Afdeling",IF(ISERROR(VLOOKUP(CONCATENATE($A139,$F$6,$B$3),Auditinvoer!$A:$A,1,FALSE))=TRUE,"","X"),IF(ISERROR(VLOOKUP(CONCATENATE($A139,$F$6,$B$3),Auditinvoer!$B:$B,1,FALSE))=TRUE,"","X"))</f>
        <v/>
      </c>
      <c r="G139" s="10" t="str">
        <f>IF($B$4="Afdeling",IF(ISERROR(VLOOKUP(CONCATENATE($A139,$G$6,$B$3),Auditinvoer!$A:$A,1,FALSE))=TRUE,"","X"),IF(ISERROR(VLOOKUP(CONCATENATE($A139,$G$6,$B$3),Auditinvoer!$B:$B,1,FALSE))=TRUE,"","X"))</f>
        <v/>
      </c>
      <c r="H139" s="10" t="str">
        <f>IF($B$4="Afdeling",IF(ISERROR(VLOOKUP(CONCATENATE($A139,$H$6,$B$3),Auditinvoer!$A:$A,1,FALSE))=TRUE,"","X"),IF(ISERROR(VLOOKUP(CONCATENATE($A139,$H$6,$B$3),Auditinvoer!$B:$B,1,FALSE))=TRUE,"","X"))</f>
        <v/>
      </c>
      <c r="I139" s="10" t="str">
        <f>IF($B$4="Afdeling",IF(ISERROR(VLOOKUP(CONCATENATE($A139,$I$6,$B$3),Auditinvoer!$A:$A,1,FALSE))=TRUE,"","X"),IF(ISERROR(VLOOKUP(CONCATENATE($A139,$I$6,$B$3),Auditinvoer!$B:$B,1,FALSE))=TRUE,"","X"))</f>
        <v/>
      </c>
      <c r="J139" s="10" t="str">
        <f>IF($B$4="Afdeling",IF(ISERROR(VLOOKUP(CONCATENATE($A139,$J$6,$B$3),Auditinvoer!$A:$A,1,FALSE))=TRUE,"","X"),IF(ISERROR(VLOOKUP(CONCATENATE($A139,$J$6,$B$3),Auditinvoer!$B:$B,1,FALSE))=TRUE,"","X"))</f>
        <v/>
      </c>
      <c r="K139" s="10" t="str">
        <f>IF($B$4="Afdeling",IF(ISERROR(VLOOKUP(CONCATENATE($A139,$K$6,$B$3),Auditinvoer!$A:$A,1,FALSE))=TRUE,"","X"),IF(ISERROR(VLOOKUP(CONCATENATE($A139,$K$6,$B$3),Auditinvoer!$B:$B,1,FALSE))=TRUE,"","X"))</f>
        <v/>
      </c>
      <c r="L139" s="10" t="str">
        <f>IF($B$4="Afdeling",IF(ISERROR(VLOOKUP(CONCATENATE($A139,$L$6,$B$3),Auditinvoer!$A:$A,1,FALSE))=TRUE,"","X"),IF(ISERROR(VLOOKUP(CONCATENATE($A139,$L$6,$B$3),Auditinvoer!$B:$B,1,FALSE))=TRUE,"","X"))</f>
        <v/>
      </c>
      <c r="M139" s="11" t="str">
        <f>IF($B$4="Afdeling",IF(ISERROR(VLOOKUP(CONCATENATE($A139,$M$6,$B$3),Auditinvoer!$A:$A,1,FALSE))=TRUE,"","X"),IF(ISERROR(VLOOKUP(CONCATENATE($A139,$M$6,$B$3),Auditinvoer!$B:$B,1,FALSE))=TRUE,"","X"))</f>
        <v/>
      </c>
    </row>
    <row r="140" spans="1:13" x14ac:dyDescent="0.3">
      <c r="A140" s="72">
        <f>IF($B$4="Afdeling",Afdelingen!A136,'Thema''s Normen Processen'!A136)</f>
        <v>0</v>
      </c>
      <c r="B140" s="9" t="str">
        <f>IF($B$4="Afdeling",IF(ISERROR(VLOOKUP(CONCATENATE($A140,$B$6,$B$3),Auditinvoer!$A:$A,1,FALSE))=TRUE,"","X"),IF(ISERROR(VLOOKUP(CONCATENATE($A140,$B$6,$B$3),Auditinvoer!$B:$B,1,FALSE))=TRUE,"","X"))</f>
        <v/>
      </c>
      <c r="C140" s="10" t="str">
        <f>IF($B$4="Afdeling",IF(ISERROR(VLOOKUP(CONCATENATE($A140,$C$6,$B$3),Auditinvoer!$A:$A,1,FALSE))=TRUE,"","X"),IF(ISERROR(VLOOKUP(CONCATENATE($A140,$C$6,$B$3),Auditinvoer!$B:$B,1,FALSE))=TRUE,"","X"))</f>
        <v/>
      </c>
      <c r="D140" s="10" t="str">
        <f>IF($B$4="Afdeling",IF(ISERROR(VLOOKUP(CONCATENATE($A140,$D$6,$B$3),Auditinvoer!$A:$A,1,FALSE))=TRUE,"","X"),IF(ISERROR(VLOOKUP(CONCATENATE($A140,$D$6,$B$3),Auditinvoer!$B:$B,1,FALSE))=TRUE,"","X"))</f>
        <v/>
      </c>
      <c r="E140" s="10" t="str">
        <f>IF($B$4="Afdeling",IF(ISERROR(VLOOKUP(CONCATENATE($A140,$E$6,$B$3),Auditinvoer!$A:$A,1,FALSE))=TRUE,"","X"),IF(ISERROR(VLOOKUP(CONCATENATE($A140,$E$6,$B$3),Auditinvoer!$B:$B,1,FALSE))=TRUE,"","X"))</f>
        <v/>
      </c>
      <c r="F140" s="10" t="str">
        <f>IF($B$4="Afdeling",IF(ISERROR(VLOOKUP(CONCATENATE($A140,$F$6,$B$3),Auditinvoer!$A:$A,1,FALSE))=TRUE,"","X"),IF(ISERROR(VLOOKUP(CONCATENATE($A140,$F$6,$B$3),Auditinvoer!$B:$B,1,FALSE))=TRUE,"","X"))</f>
        <v/>
      </c>
      <c r="G140" s="10" t="str">
        <f>IF($B$4="Afdeling",IF(ISERROR(VLOOKUP(CONCATENATE($A140,$G$6,$B$3),Auditinvoer!$A:$A,1,FALSE))=TRUE,"","X"),IF(ISERROR(VLOOKUP(CONCATENATE($A140,$G$6,$B$3),Auditinvoer!$B:$B,1,FALSE))=TRUE,"","X"))</f>
        <v/>
      </c>
      <c r="H140" s="10" t="str">
        <f>IF($B$4="Afdeling",IF(ISERROR(VLOOKUP(CONCATENATE($A140,$H$6,$B$3),Auditinvoer!$A:$A,1,FALSE))=TRUE,"","X"),IF(ISERROR(VLOOKUP(CONCATENATE($A140,$H$6,$B$3),Auditinvoer!$B:$B,1,FALSE))=TRUE,"","X"))</f>
        <v/>
      </c>
      <c r="I140" s="10" t="str">
        <f>IF($B$4="Afdeling",IF(ISERROR(VLOOKUP(CONCATENATE($A140,$I$6,$B$3),Auditinvoer!$A:$A,1,FALSE))=TRUE,"","X"),IF(ISERROR(VLOOKUP(CONCATENATE($A140,$I$6,$B$3),Auditinvoer!$B:$B,1,FALSE))=TRUE,"","X"))</f>
        <v/>
      </c>
      <c r="J140" s="10" t="str">
        <f>IF($B$4="Afdeling",IF(ISERROR(VLOOKUP(CONCATENATE($A140,$J$6,$B$3),Auditinvoer!$A:$A,1,FALSE))=TRUE,"","X"),IF(ISERROR(VLOOKUP(CONCATENATE($A140,$J$6,$B$3),Auditinvoer!$B:$B,1,FALSE))=TRUE,"","X"))</f>
        <v/>
      </c>
      <c r="K140" s="10" t="str">
        <f>IF($B$4="Afdeling",IF(ISERROR(VLOOKUP(CONCATENATE($A140,$K$6,$B$3),Auditinvoer!$A:$A,1,FALSE))=TRUE,"","X"),IF(ISERROR(VLOOKUP(CONCATENATE($A140,$K$6,$B$3),Auditinvoer!$B:$B,1,FALSE))=TRUE,"","X"))</f>
        <v/>
      </c>
      <c r="L140" s="10" t="str">
        <f>IF($B$4="Afdeling",IF(ISERROR(VLOOKUP(CONCATENATE($A140,$L$6,$B$3),Auditinvoer!$A:$A,1,FALSE))=TRUE,"","X"),IF(ISERROR(VLOOKUP(CONCATENATE($A140,$L$6,$B$3),Auditinvoer!$B:$B,1,FALSE))=TRUE,"","X"))</f>
        <v/>
      </c>
      <c r="M140" s="11" t="str">
        <f>IF($B$4="Afdeling",IF(ISERROR(VLOOKUP(CONCATENATE($A140,$M$6,$B$3),Auditinvoer!$A:$A,1,FALSE))=TRUE,"","X"),IF(ISERROR(VLOOKUP(CONCATENATE($A140,$M$6,$B$3),Auditinvoer!$B:$B,1,FALSE))=TRUE,"","X"))</f>
        <v/>
      </c>
    </row>
    <row r="141" spans="1:13" x14ac:dyDescent="0.3">
      <c r="A141" s="72">
        <f>IF($B$4="Afdeling",Afdelingen!A137,'Thema''s Normen Processen'!A137)</f>
        <v>0</v>
      </c>
      <c r="B141" s="9" t="str">
        <f>IF($B$4="Afdeling",IF(ISERROR(VLOOKUP(CONCATENATE($A141,$B$6,$B$3),Auditinvoer!$A:$A,1,FALSE))=TRUE,"","X"),IF(ISERROR(VLOOKUP(CONCATENATE($A141,$B$6,$B$3),Auditinvoer!$B:$B,1,FALSE))=TRUE,"","X"))</f>
        <v/>
      </c>
      <c r="C141" s="10" t="str">
        <f>IF($B$4="Afdeling",IF(ISERROR(VLOOKUP(CONCATENATE($A141,$C$6,$B$3),Auditinvoer!$A:$A,1,FALSE))=TRUE,"","X"),IF(ISERROR(VLOOKUP(CONCATENATE($A141,$C$6,$B$3),Auditinvoer!$B:$B,1,FALSE))=TRUE,"","X"))</f>
        <v/>
      </c>
      <c r="D141" s="10" t="str">
        <f>IF($B$4="Afdeling",IF(ISERROR(VLOOKUP(CONCATENATE($A141,$D$6,$B$3),Auditinvoer!$A:$A,1,FALSE))=TRUE,"","X"),IF(ISERROR(VLOOKUP(CONCATENATE($A141,$D$6,$B$3),Auditinvoer!$B:$B,1,FALSE))=TRUE,"","X"))</f>
        <v/>
      </c>
      <c r="E141" s="10" t="str">
        <f>IF($B$4="Afdeling",IF(ISERROR(VLOOKUP(CONCATENATE($A141,$E$6,$B$3),Auditinvoer!$A:$A,1,FALSE))=TRUE,"","X"),IF(ISERROR(VLOOKUP(CONCATENATE($A141,$E$6,$B$3),Auditinvoer!$B:$B,1,FALSE))=TRUE,"","X"))</f>
        <v/>
      </c>
      <c r="F141" s="10" t="str">
        <f>IF($B$4="Afdeling",IF(ISERROR(VLOOKUP(CONCATENATE($A141,$F$6,$B$3),Auditinvoer!$A:$A,1,FALSE))=TRUE,"","X"),IF(ISERROR(VLOOKUP(CONCATENATE($A141,$F$6,$B$3),Auditinvoer!$B:$B,1,FALSE))=TRUE,"","X"))</f>
        <v/>
      </c>
      <c r="G141" s="10" t="str">
        <f>IF($B$4="Afdeling",IF(ISERROR(VLOOKUP(CONCATENATE($A141,$G$6,$B$3),Auditinvoer!$A:$A,1,FALSE))=TRUE,"","X"),IF(ISERROR(VLOOKUP(CONCATENATE($A141,$G$6,$B$3),Auditinvoer!$B:$B,1,FALSE))=TRUE,"","X"))</f>
        <v/>
      </c>
      <c r="H141" s="10" t="str">
        <f>IF($B$4="Afdeling",IF(ISERROR(VLOOKUP(CONCATENATE($A141,$H$6,$B$3),Auditinvoer!$A:$A,1,FALSE))=TRUE,"","X"),IF(ISERROR(VLOOKUP(CONCATENATE($A141,$H$6,$B$3),Auditinvoer!$B:$B,1,FALSE))=TRUE,"","X"))</f>
        <v/>
      </c>
      <c r="I141" s="10" t="str">
        <f>IF($B$4="Afdeling",IF(ISERROR(VLOOKUP(CONCATENATE($A141,$I$6,$B$3),Auditinvoer!$A:$A,1,FALSE))=TRUE,"","X"),IF(ISERROR(VLOOKUP(CONCATENATE($A141,$I$6,$B$3),Auditinvoer!$B:$B,1,FALSE))=TRUE,"","X"))</f>
        <v/>
      </c>
      <c r="J141" s="10" t="str">
        <f>IF($B$4="Afdeling",IF(ISERROR(VLOOKUP(CONCATENATE($A141,$J$6,$B$3),Auditinvoer!$A:$A,1,FALSE))=TRUE,"","X"),IF(ISERROR(VLOOKUP(CONCATENATE($A141,$J$6,$B$3),Auditinvoer!$B:$B,1,FALSE))=TRUE,"","X"))</f>
        <v/>
      </c>
      <c r="K141" s="10" t="str">
        <f>IF($B$4="Afdeling",IF(ISERROR(VLOOKUP(CONCATENATE($A141,$K$6,$B$3),Auditinvoer!$A:$A,1,FALSE))=TRUE,"","X"),IF(ISERROR(VLOOKUP(CONCATENATE($A141,$K$6,$B$3),Auditinvoer!$B:$B,1,FALSE))=TRUE,"","X"))</f>
        <v/>
      </c>
      <c r="L141" s="10" t="str">
        <f>IF($B$4="Afdeling",IF(ISERROR(VLOOKUP(CONCATENATE($A141,$L$6,$B$3),Auditinvoer!$A:$A,1,FALSE))=TRUE,"","X"),IF(ISERROR(VLOOKUP(CONCATENATE($A141,$L$6,$B$3),Auditinvoer!$B:$B,1,FALSE))=TRUE,"","X"))</f>
        <v/>
      </c>
      <c r="M141" s="11" t="str">
        <f>IF($B$4="Afdeling",IF(ISERROR(VLOOKUP(CONCATENATE($A141,$M$6,$B$3),Auditinvoer!$A:$A,1,FALSE))=TRUE,"","X"),IF(ISERROR(VLOOKUP(CONCATENATE($A141,$M$6,$B$3),Auditinvoer!$B:$B,1,FALSE))=TRUE,"","X"))</f>
        <v/>
      </c>
    </row>
    <row r="142" spans="1:13" x14ac:dyDescent="0.3">
      <c r="A142" s="72">
        <f>IF($B$4="Afdeling",Afdelingen!A138,'Thema''s Normen Processen'!A138)</f>
        <v>0</v>
      </c>
      <c r="B142" s="9" t="str">
        <f>IF($B$4="Afdeling",IF(ISERROR(VLOOKUP(CONCATENATE($A142,$B$6,$B$3),Auditinvoer!$A:$A,1,FALSE))=TRUE,"","X"),IF(ISERROR(VLOOKUP(CONCATENATE($A142,$B$6,$B$3),Auditinvoer!$B:$B,1,FALSE))=TRUE,"","X"))</f>
        <v/>
      </c>
      <c r="C142" s="10" t="str">
        <f>IF($B$4="Afdeling",IF(ISERROR(VLOOKUP(CONCATENATE($A142,$C$6,$B$3),Auditinvoer!$A:$A,1,FALSE))=TRUE,"","X"),IF(ISERROR(VLOOKUP(CONCATENATE($A142,$C$6,$B$3),Auditinvoer!$B:$B,1,FALSE))=TRUE,"","X"))</f>
        <v/>
      </c>
      <c r="D142" s="10" t="str">
        <f>IF($B$4="Afdeling",IF(ISERROR(VLOOKUP(CONCATENATE($A142,$D$6,$B$3),Auditinvoer!$A:$A,1,FALSE))=TRUE,"","X"),IF(ISERROR(VLOOKUP(CONCATENATE($A142,$D$6,$B$3),Auditinvoer!$B:$B,1,FALSE))=TRUE,"","X"))</f>
        <v/>
      </c>
      <c r="E142" s="10" t="str">
        <f>IF($B$4="Afdeling",IF(ISERROR(VLOOKUP(CONCATENATE($A142,$E$6,$B$3),Auditinvoer!$A:$A,1,FALSE))=TRUE,"","X"),IF(ISERROR(VLOOKUP(CONCATENATE($A142,$E$6,$B$3),Auditinvoer!$B:$B,1,FALSE))=TRUE,"","X"))</f>
        <v/>
      </c>
      <c r="F142" s="10" t="str">
        <f>IF($B$4="Afdeling",IF(ISERROR(VLOOKUP(CONCATENATE($A142,$F$6,$B$3),Auditinvoer!$A:$A,1,FALSE))=TRUE,"","X"),IF(ISERROR(VLOOKUP(CONCATENATE($A142,$F$6,$B$3),Auditinvoer!$B:$B,1,FALSE))=TRUE,"","X"))</f>
        <v/>
      </c>
      <c r="G142" s="10" t="str">
        <f>IF($B$4="Afdeling",IF(ISERROR(VLOOKUP(CONCATENATE($A142,$G$6,$B$3),Auditinvoer!$A:$A,1,FALSE))=TRUE,"","X"),IF(ISERROR(VLOOKUP(CONCATENATE($A142,$G$6,$B$3),Auditinvoer!$B:$B,1,FALSE))=TRUE,"","X"))</f>
        <v/>
      </c>
      <c r="H142" s="10" t="str">
        <f>IF($B$4="Afdeling",IF(ISERROR(VLOOKUP(CONCATENATE($A142,$H$6,$B$3),Auditinvoer!$A:$A,1,FALSE))=TRUE,"","X"),IF(ISERROR(VLOOKUP(CONCATENATE($A142,$H$6,$B$3),Auditinvoer!$B:$B,1,FALSE))=TRUE,"","X"))</f>
        <v/>
      </c>
      <c r="I142" s="10" t="str">
        <f>IF($B$4="Afdeling",IF(ISERROR(VLOOKUP(CONCATENATE($A142,$I$6,$B$3),Auditinvoer!$A:$A,1,FALSE))=TRUE,"","X"),IF(ISERROR(VLOOKUP(CONCATENATE($A142,$I$6,$B$3),Auditinvoer!$B:$B,1,FALSE))=TRUE,"","X"))</f>
        <v/>
      </c>
      <c r="J142" s="10" t="str">
        <f>IF($B$4="Afdeling",IF(ISERROR(VLOOKUP(CONCATENATE($A142,$J$6,$B$3),Auditinvoer!$A:$A,1,FALSE))=TRUE,"","X"),IF(ISERROR(VLOOKUP(CONCATENATE($A142,$J$6,$B$3),Auditinvoer!$B:$B,1,FALSE))=TRUE,"","X"))</f>
        <v/>
      </c>
      <c r="K142" s="10" t="str">
        <f>IF($B$4="Afdeling",IF(ISERROR(VLOOKUP(CONCATENATE($A142,$K$6,$B$3),Auditinvoer!$A:$A,1,FALSE))=TRUE,"","X"),IF(ISERROR(VLOOKUP(CONCATENATE($A142,$K$6,$B$3),Auditinvoer!$B:$B,1,FALSE))=TRUE,"","X"))</f>
        <v/>
      </c>
      <c r="L142" s="10" t="str">
        <f>IF($B$4="Afdeling",IF(ISERROR(VLOOKUP(CONCATENATE($A142,$L$6,$B$3),Auditinvoer!$A:$A,1,FALSE))=TRUE,"","X"),IF(ISERROR(VLOOKUP(CONCATENATE($A142,$L$6,$B$3),Auditinvoer!$B:$B,1,FALSE))=TRUE,"","X"))</f>
        <v/>
      </c>
      <c r="M142" s="11" t="str">
        <f>IF($B$4="Afdeling",IF(ISERROR(VLOOKUP(CONCATENATE($A142,$M$6,$B$3),Auditinvoer!$A:$A,1,FALSE))=TRUE,"","X"),IF(ISERROR(VLOOKUP(CONCATENATE($A142,$M$6,$B$3),Auditinvoer!$B:$B,1,FALSE))=TRUE,"","X"))</f>
        <v/>
      </c>
    </row>
    <row r="143" spans="1:13" x14ac:dyDescent="0.3">
      <c r="A143" s="72">
        <f>IF($B$4="Afdeling",Afdelingen!A139,'Thema''s Normen Processen'!A139)</f>
        <v>0</v>
      </c>
      <c r="B143" s="9" t="str">
        <f>IF($B$4="Afdeling",IF(ISERROR(VLOOKUP(CONCATENATE($A143,$B$6,$B$3),Auditinvoer!$A:$A,1,FALSE))=TRUE,"","X"),IF(ISERROR(VLOOKUP(CONCATENATE($A143,$B$6,$B$3),Auditinvoer!$B:$B,1,FALSE))=TRUE,"","X"))</f>
        <v/>
      </c>
      <c r="C143" s="10" t="str">
        <f>IF($B$4="Afdeling",IF(ISERROR(VLOOKUP(CONCATENATE($A143,$C$6,$B$3),Auditinvoer!$A:$A,1,FALSE))=TRUE,"","X"),IF(ISERROR(VLOOKUP(CONCATENATE($A143,$C$6,$B$3),Auditinvoer!$B:$B,1,FALSE))=TRUE,"","X"))</f>
        <v/>
      </c>
      <c r="D143" s="10" t="str">
        <f>IF($B$4="Afdeling",IF(ISERROR(VLOOKUP(CONCATENATE($A143,$D$6,$B$3),Auditinvoer!$A:$A,1,FALSE))=TRUE,"","X"),IF(ISERROR(VLOOKUP(CONCATENATE($A143,$D$6,$B$3),Auditinvoer!$B:$B,1,FALSE))=TRUE,"","X"))</f>
        <v/>
      </c>
      <c r="E143" s="10" t="str">
        <f>IF($B$4="Afdeling",IF(ISERROR(VLOOKUP(CONCATENATE($A143,$E$6,$B$3),Auditinvoer!$A:$A,1,FALSE))=TRUE,"","X"),IF(ISERROR(VLOOKUP(CONCATENATE($A143,$E$6,$B$3),Auditinvoer!$B:$B,1,FALSE))=TRUE,"","X"))</f>
        <v/>
      </c>
      <c r="F143" s="10" t="str">
        <f>IF($B$4="Afdeling",IF(ISERROR(VLOOKUP(CONCATENATE($A143,$F$6,$B$3),Auditinvoer!$A:$A,1,FALSE))=TRUE,"","X"),IF(ISERROR(VLOOKUP(CONCATENATE($A143,$F$6,$B$3),Auditinvoer!$B:$B,1,FALSE))=TRUE,"","X"))</f>
        <v/>
      </c>
      <c r="G143" s="10" t="str">
        <f>IF($B$4="Afdeling",IF(ISERROR(VLOOKUP(CONCATENATE($A143,$G$6,$B$3),Auditinvoer!$A:$A,1,FALSE))=TRUE,"","X"),IF(ISERROR(VLOOKUP(CONCATENATE($A143,$G$6,$B$3),Auditinvoer!$B:$B,1,FALSE))=TRUE,"","X"))</f>
        <v/>
      </c>
      <c r="H143" s="10" t="str">
        <f>IF($B$4="Afdeling",IF(ISERROR(VLOOKUP(CONCATENATE($A143,$H$6,$B$3),Auditinvoer!$A:$A,1,FALSE))=TRUE,"","X"),IF(ISERROR(VLOOKUP(CONCATENATE($A143,$H$6,$B$3),Auditinvoer!$B:$B,1,FALSE))=TRUE,"","X"))</f>
        <v/>
      </c>
      <c r="I143" s="10" t="str">
        <f>IF($B$4="Afdeling",IF(ISERROR(VLOOKUP(CONCATENATE($A143,$I$6,$B$3),Auditinvoer!$A:$A,1,FALSE))=TRUE,"","X"),IF(ISERROR(VLOOKUP(CONCATENATE($A143,$I$6,$B$3),Auditinvoer!$B:$B,1,FALSE))=TRUE,"","X"))</f>
        <v/>
      </c>
      <c r="J143" s="10" t="str">
        <f>IF($B$4="Afdeling",IF(ISERROR(VLOOKUP(CONCATENATE($A143,$J$6,$B$3),Auditinvoer!$A:$A,1,FALSE))=TRUE,"","X"),IF(ISERROR(VLOOKUP(CONCATENATE($A143,$J$6,$B$3),Auditinvoer!$B:$B,1,FALSE))=TRUE,"","X"))</f>
        <v/>
      </c>
      <c r="K143" s="10" t="str">
        <f>IF($B$4="Afdeling",IF(ISERROR(VLOOKUP(CONCATENATE($A143,$K$6,$B$3),Auditinvoer!$A:$A,1,FALSE))=TRUE,"","X"),IF(ISERROR(VLOOKUP(CONCATENATE($A143,$K$6,$B$3),Auditinvoer!$B:$B,1,FALSE))=TRUE,"","X"))</f>
        <v/>
      </c>
      <c r="L143" s="10" t="str">
        <f>IF($B$4="Afdeling",IF(ISERROR(VLOOKUP(CONCATENATE($A143,$L$6,$B$3),Auditinvoer!$A:$A,1,FALSE))=TRUE,"","X"),IF(ISERROR(VLOOKUP(CONCATENATE($A143,$L$6,$B$3),Auditinvoer!$B:$B,1,FALSE))=TRUE,"","X"))</f>
        <v/>
      </c>
      <c r="M143" s="11" t="str">
        <f>IF($B$4="Afdeling",IF(ISERROR(VLOOKUP(CONCATENATE($A143,$M$6,$B$3),Auditinvoer!$A:$A,1,FALSE))=TRUE,"","X"),IF(ISERROR(VLOOKUP(CONCATENATE($A143,$M$6,$B$3),Auditinvoer!$B:$B,1,FALSE))=TRUE,"","X"))</f>
        <v/>
      </c>
    </row>
    <row r="144" spans="1:13" x14ac:dyDescent="0.3">
      <c r="A144" s="72">
        <f>IF($B$4="Afdeling",Afdelingen!A140,'Thema''s Normen Processen'!A140)</f>
        <v>0</v>
      </c>
      <c r="B144" s="9" t="str">
        <f>IF($B$4="Afdeling",IF(ISERROR(VLOOKUP(CONCATENATE($A144,$B$6,$B$3),Auditinvoer!$A:$A,1,FALSE))=TRUE,"","X"),IF(ISERROR(VLOOKUP(CONCATENATE($A144,$B$6,$B$3),Auditinvoer!$B:$B,1,FALSE))=TRUE,"","X"))</f>
        <v/>
      </c>
      <c r="C144" s="10" t="str">
        <f>IF($B$4="Afdeling",IF(ISERROR(VLOOKUP(CONCATENATE($A144,$C$6,$B$3),Auditinvoer!$A:$A,1,FALSE))=TRUE,"","X"),IF(ISERROR(VLOOKUP(CONCATENATE($A144,$C$6,$B$3),Auditinvoer!$B:$B,1,FALSE))=TRUE,"","X"))</f>
        <v/>
      </c>
      <c r="D144" s="10" t="str">
        <f>IF($B$4="Afdeling",IF(ISERROR(VLOOKUP(CONCATENATE($A144,$D$6,$B$3),Auditinvoer!$A:$A,1,FALSE))=TRUE,"","X"),IF(ISERROR(VLOOKUP(CONCATENATE($A144,$D$6,$B$3),Auditinvoer!$B:$B,1,FALSE))=TRUE,"","X"))</f>
        <v/>
      </c>
      <c r="E144" s="10" t="str">
        <f>IF($B$4="Afdeling",IF(ISERROR(VLOOKUP(CONCATENATE($A144,$E$6,$B$3),Auditinvoer!$A:$A,1,FALSE))=TRUE,"","X"),IF(ISERROR(VLOOKUP(CONCATENATE($A144,$E$6,$B$3),Auditinvoer!$B:$B,1,FALSE))=TRUE,"","X"))</f>
        <v/>
      </c>
      <c r="F144" s="10" t="str">
        <f>IF($B$4="Afdeling",IF(ISERROR(VLOOKUP(CONCATENATE($A144,$F$6,$B$3),Auditinvoer!$A:$A,1,FALSE))=TRUE,"","X"),IF(ISERROR(VLOOKUP(CONCATENATE($A144,$F$6,$B$3),Auditinvoer!$B:$B,1,FALSE))=TRUE,"","X"))</f>
        <v/>
      </c>
      <c r="G144" s="10" t="str">
        <f>IF($B$4="Afdeling",IF(ISERROR(VLOOKUP(CONCATENATE($A144,$G$6,$B$3),Auditinvoer!$A:$A,1,FALSE))=TRUE,"","X"),IF(ISERROR(VLOOKUP(CONCATENATE($A144,$G$6,$B$3),Auditinvoer!$B:$B,1,FALSE))=TRUE,"","X"))</f>
        <v/>
      </c>
      <c r="H144" s="10" t="str">
        <f>IF($B$4="Afdeling",IF(ISERROR(VLOOKUP(CONCATENATE($A144,$H$6,$B$3),Auditinvoer!$A:$A,1,FALSE))=TRUE,"","X"),IF(ISERROR(VLOOKUP(CONCATENATE($A144,$H$6,$B$3),Auditinvoer!$B:$B,1,FALSE))=TRUE,"","X"))</f>
        <v/>
      </c>
      <c r="I144" s="10" t="str">
        <f>IF($B$4="Afdeling",IF(ISERROR(VLOOKUP(CONCATENATE($A144,$I$6,$B$3),Auditinvoer!$A:$A,1,FALSE))=TRUE,"","X"),IF(ISERROR(VLOOKUP(CONCATENATE($A144,$I$6,$B$3),Auditinvoer!$B:$B,1,FALSE))=TRUE,"","X"))</f>
        <v/>
      </c>
      <c r="J144" s="10" t="str">
        <f>IF($B$4="Afdeling",IF(ISERROR(VLOOKUP(CONCATENATE($A144,$J$6,$B$3),Auditinvoer!$A:$A,1,FALSE))=TRUE,"","X"),IF(ISERROR(VLOOKUP(CONCATENATE($A144,$J$6,$B$3),Auditinvoer!$B:$B,1,FALSE))=TRUE,"","X"))</f>
        <v/>
      </c>
      <c r="K144" s="10" t="str">
        <f>IF($B$4="Afdeling",IF(ISERROR(VLOOKUP(CONCATENATE($A144,$K$6,$B$3),Auditinvoer!$A:$A,1,FALSE))=TRUE,"","X"),IF(ISERROR(VLOOKUP(CONCATENATE($A144,$K$6,$B$3),Auditinvoer!$B:$B,1,FALSE))=TRUE,"","X"))</f>
        <v/>
      </c>
      <c r="L144" s="10" t="str">
        <f>IF($B$4="Afdeling",IF(ISERROR(VLOOKUP(CONCATENATE($A144,$L$6,$B$3),Auditinvoer!$A:$A,1,FALSE))=TRUE,"","X"),IF(ISERROR(VLOOKUP(CONCATENATE($A144,$L$6,$B$3),Auditinvoer!$B:$B,1,FALSE))=TRUE,"","X"))</f>
        <v/>
      </c>
      <c r="M144" s="11" t="str">
        <f>IF($B$4="Afdeling",IF(ISERROR(VLOOKUP(CONCATENATE($A144,$M$6,$B$3),Auditinvoer!$A:$A,1,FALSE))=TRUE,"","X"),IF(ISERROR(VLOOKUP(CONCATENATE($A144,$M$6,$B$3),Auditinvoer!$B:$B,1,FALSE))=TRUE,"","X"))</f>
        <v/>
      </c>
    </row>
    <row r="145" spans="1:13" x14ac:dyDescent="0.3">
      <c r="A145" s="72">
        <f>IF($B$4="Afdeling",Afdelingen!A141,'Thema''s Normen Processen'!A141)</f>
        <v>0</v>
      </c>
      <c r="B145" s="9" t="str">
        <f>IF($B$4="Afdeling",IF(ISERROR(VLOOKUP(CONCATENATE($A145,$B$6,$B$3),Auditinvoer!$A:$A,1,FALSE))=TRUE,"","X"),IF(ISERROR(VLOOKUP(CONCATENATE($A145,$B$6,$B$3),Auditinvoer!$B:$B,1,FALSE))=TRUE,"","X"))</f>
        <v/>
      </c>
      <c r="C145" s="10" t="str">
        <f>IF($B$4="Afdeling",IF(ISERROR(VLOOKUP(CONCATENATE($A145,$C$6,$B$3),Auditinvoer!$A:$A,1,FALSE))=TRUE,"","X"),IF(ISERROR(VLOOKUP(CONCATENATE($A145,$C$6,$B$3),Auditinvoer!$B:$B,1,FALSE))=TRUE,"","X"))</f>
        <v/>
      </c>
      <c r="D145" s="10" t="str">
        <f>IF($B$4="Afdeling",IF(ISERROR(VLOOKUP(CONCATENATE($A145,$D$6,$B$3),Auditinvoer!$A:$A,1,FALSE))=TRUE,"","X"),IF(ISERROR(VLOOKUP(CONCATENATE($A145,$D$6,$B$3),Auditinvoer!$B:$B,1,FALSE))=TRUE,"","X"))</f>
        <v/>
      </c>
      <c r="E145" s="10" t="str">
        <f>IF($B$4="Afdeling",IF(ISERROR(VLOOKUP(CONCATENATE($A145,$E$6,$B$3),Auditinvoer!$A:$A,1,FALSE))=TRUE,"","X"),IF(ISERROR(VLOOKUP(CONCATENATE($A145,$E$6,$B$3),Auditinvoer!$B:$B,1,FALSE))=TRUE,"","X"))</f>
        <v/>
      </c>
      <c r="F145" s="10" t="str">
        <f>IF($B$4="Afdeling",IF(ISERROR(VLOOKUP(CONCATENATE($A145,$F$6,$B$3),Auditinvoer!$A:$A,1,FALSE))=TRUE,"","X"),IF(ISERROR(VLOOKUP(CONCATENATE($A145,$F$6,$B$3),Auditinvoer!$B:$B,1,FALSE))=TRUE,"","X"))</f>
        <v/>
      </c>
      <c r="G145" s="10" t="str">
        <f>IF($B$4="Afdeling",IF(ISERROR(VLOOKUP(CONCATENATE($A145,$G$6,$B$3),Auditinvoer!$A:$A,1,FALSE))=TRUE,"","X"),IF(ISERROR(VLOOKUP(CONCATENATE($A145,$G$6,$B$3),Auditinvoer!$B:$B,1,FALSE))=TRUE,"","X"))</f>
        <v/>
      </c>
      <c r="H145" s="10" t="str">
        <f>IF($B$4="Afdeling",IF(ISERROR(VLOOKUP(CONCATENATE($A145,$H$6,$B$3),Auditinvoer!$A:$A,1,FALSE))=TRUE,"","X"),IF(ISERROR(VLOOKUP(CONCATENATE($A145,$H$6,$B$3),Auditinvoer!$B:$B,1,FALSE))=TRUE,"","X"))</f>
        <v/>
      </c>
      <c r="I145" s="10" t="str">
        <f>IF($B$4="Afdeling",IF(ISERROR(VLOOKUP(CONCATENATE($A145,$I$6,$B$3),Auditinvoer!$A:$A,1,FALSE))=TRUE,"","X"),IF(ISERROR(VLOOKUP(CONCATENATE($A145,$I$6,$B$3),Auditinvoer!$B:$B,1,FALSE))=TRUE,"","X"))</f>
        <v/>
      </c>
      <c r="J145" s="10" t="str">
        <f>IF($B$4="Afdeling",IF(ISERROR(VLOOKUP(CONCATENATE($A145,$J$6,$B$3),Auditinvoer!$A:$A,1,FALSE))=TRUE,"","X"),IF(ISERROR(VLOOKUP(CONCATENATE($A145,$J$6,$B$3),Auditinvoer!$B:$B,1,FALSE))=TRUE,"","X"))</f>
        <v/>
      </c>
      <c r="K145" s="10" t="str">
        <f>IF($B$4="Afdeling",IF(ISERROR(VLOOKUP(CONCATENATE($A145,$K$6,$B$3),Auditinvoer!$A:$A,1,FALSE))=TRUE,"","X"),IF(ISERROR(VLOOKUP(CONCATENATE($A145,$K$6,$B$3),Auditinvoer!$B:$B,1,FALSE))=TRUE,"","X"))</f>
        <v/>
      </c>
      <c r="L145" s="10" t="str">
        <f>IF($B$4="Afdeling",IF(ISERROR(VLOOKUP(CONCATENATE($A145,$L$6,$B$3),Auditinvoer!$A:$A,1,FALSE))=TRUE,"","X"),IF(ISERROR(VLOOKUP(CONCATENATE($A145,$L$6,$B$3),Auditinvoer!$B:$B,1,FALSE))=TRUE,"","X"))</f>
        <v/>
      </c>
      <c r="M145" s="11" t="str">
        <f>IF($B$4="Afdeling",IF(ISERROR(VLOOKUP(CONCATENATE($A145,$M$6,$B$3),Auditinvoer!$A:$A,1,FALSE))=TRUE,"","X"),IF(ISERROR(VLOOKUP(CONCATENATE($A145,$M$6,$B$3),Auditinvoer!$B:$B,1,FALSE))=TRUE,"","X"))</f>
        <v/>
      </c>
    </row>
    <row r="146" spans="1:13" x14ac:dyDescent="0.3">
      <c r="A146" s="72">
        <f>IF($B$4="Afdeling",Afdelingen!A142,'Thema''s Normen Processen'!A142)</f>
        <v>0</v>
      </c>
      <c r="B146" s="9" t="str">
        <f>IF($B$4="Afdeling",IF(ISERROR(VLOOKUP(CONCATENATE($A146,$B$6,$B$3),Auditinvoer!$A:$A,1,FALSE))=TRUE,"","X"),IF(ISERROR(VLOOKUP(CONCATENATE($A146,$B$6,$B$3),Auditinvoer!$B:$B,1,FALSE))=TRUE,"","X"))</f>
        <v/>
      </c>
      <c r="C146" s="10" t="str">
        <f>IF($B$4="Afdeling",IF(ISERROR(VLOOKUP(CONCATENATE($A146,$C$6,$B$3),Auditinvoer!$A:$A,1,FALSE))=TRUE,"","X"),IF(ISERROR(VLOOKUP(CONCATENATE($A146,$C$6,$B$3),Auditinvoer!$B:$B,1,FALSE))=TRUE,"","X"))</f>
        <v/>
      </c>
      <c r="D146" s="10" t="str">
        <f>IF($B$4="Afdeling",IF(ISERROR(VLOOKUP(CONCATENATE($A146,$D$6,$B$3),Auditinvoer!$A:$A,1,FALSE))=TRUE,"","X"),IF(ISERROR(VLOOKUP(CONCATENATE($A146,$D$6,$B$3),Auditinvoer!$B:$B,1,FALSE))=TRUE,"","X"))</f>
        <v/>
      </c>
      <c r="E146" s="10" t="str">
        <f>IF($B$4="Afdeling",IF(ISERROR(VLOOKUP(CONCATENATE($A146,$E$6,$B$3),Auditinvoer!$A:$A,1,FALSE))=TRUE,"","X"),IF(ISERROR(VLOOKUP(CONCATENATE($A146,$E$6,$B$3),Auditinvoer!$B:$B,1,FALSE))=TRUE,"","X"))</f>
        <v/>
      </c>
      <c r="F146" s="10" t="str">
        <f>IF($B$4="Afdeling",IF(ISERROR(VLOOKUP(CONCATENATE($A146,$F$6,$B$3),Auditinvoer!$A:$A,1,FALSE))=TRUE,"","X"),IF(ISERROR(VLOOKUP(CONCATENATE($A146,$F$6,$B$3),Auditinvoer!$B:$B,1,FALSE))=TRUE,"","X"))</f>
        <v/>
      </c>
      <c r="G146" s="10" t="str">
        <f>IF($B$4="Afdeling",IF(ISERROR(VLOOKUP(CONCATENATE($A146,$G$6,$B$3),Auditinvoer!$A:$A,1,FALSE))=TRUE,"","X"),IF(ISERROR(VLOOKUP(CONCATENATE($A146,$G$6,$B$3),Auditinvoer!$B:$B,1,FALSE))=TRUE,"","X"))</f>
        <v/>
      </c>
      <c r="H146" s="10" t="str">
        <f>IF($B$4="Afdeling",IF(ISERROR(VLOOKUP(CONCATENATE($A146,$H$6,$B$3),Auditinvoer!$A:$A,1,FALSE))=TRUE,"","X"),IF(ISERROR(VLOOKUP(CONCATENATE($A146,$H$6,$B$3),Auditinvoer!$B:$B,1,FALSE))=TRUE,"","X"))</f>
        <v/>
      </c>
      <c r="I146" s="10" t="str">
        <f>IF($B$4="Afdeling",IF(ISERROR(VLOOKUP(CONCATENATE($A146,$I$6,$B$3),Auditinvoer!$A:$A,1,FALSE))=TRUE,"","X"),IF(ISERROR(VLOOKUP(CONCATENATE($A146,$I$6,$B$3),Auditinvoer!$B:$B,1,FALSE))=TRUE,"","X"))</f>
        <v/>
      </c>
      <c r="J146" s="10" t="str">
        <f>IF($B$4="Afdeling",IF(ISERROR(VLOOKUP(CONCATENATE($A146,$J$6,$B$3),Auditinvoer!$A:$A,1,FALSE))=TRUE,"","X"),IF(ISERROR(VLOOKUP(CONCATENATE($A146,$J$6,$B$3),Auditinvoer!$B:$B,1,FALSE))=TRUE,"","X"))</f>
        <v/>
      </c>
      <c r="K146" s="10" t="str">
        <f>IF($B$4="Afdeling",IF(ISERROR(VLOOKUP(CONCATENATE($A146,$K$6,$B$3),Auditinvoer!$A:$A,1,FALSE))=TRUE,"","X"),IF(ISERROR(VLOOKUP(CONCATENATE($A146,$K$6,$B$3),Auditinvoer!$B:$B,1,FALSE))=TRUE,"","X"))</f>
        <v/>
      </c>
      <c r="L146" s="10" t="str">
        <f>IF($B$4="Afdeling",IF(ISERROR(VLOOKUP(CONCATENATE($A146,$L$6,$B$3),Auditinvoer!$A:$A,1,FALSE))=TRUE,"","X"),IF(ISERROR(VLOOKUP(CONCATENATE($A146,$L$6,$B$3),Auditinvoer!$B:$B,1,FALSE))=TRUE,"","X"))</f>
        <v/>
      </c>
      <c r="M146" s="11" t="str">
        <f>IF($B$4="Afdeling",IF(ISERROR(VLOOKUP(CONCATENATE($A146,$M$6,$B$3),Auditinvoer!$A:$A,1,FALSE))=TRUE,"","X"),IF(ISERROR(VLOOKUP(CONCATENATE($A146,$M$6,$B$3),Auditinvoer!$B:$B,1,FALSE))=TRUE,"","X"))</f>
        <v/>
      </c>
    </row>
    <row r="147" spans="1:13" x14ac:dyDescent="0.3">
      <c r="A147" s="72">
        <f>IF($B$4="Afdeling",Afdelingen!A143,'Thema''s Normen Processen'!A143)</f>
        <v>0</v>
      </c>
      <c r="B147" s="9" t="str">
        <f>IF($B$4="Afdeling",IF(ISERROR(VLOOKUP(CONCATENATE($A147,$B$6,$B$3),Auditinvoer!$A:$A,1,FALSE))=TRUE,"","X"),IF(ISERROR(VLOOKUP(CONCATENATE($A147,$B$6,$B$3),Auditinvoer!$B:$B,1,FALSE))=TRUE,"","X"))</f>
        <v/>
      </c>
      <c r="C147" s="10" t="str">
        <f>IF($B$4="Afdeling",IF(ISERROR(VLOOKUP(CONCATENATE($A147,$C$6,$B$3),Auditinvoer!$A:$A,1,FALSE))=TRUE,"","X"),IF(ISERROR(VLOOKUP(CONCATENATE($A147,$C$6,$B$3),Auditinvoer!$B:$B,1,FALSE))=TRUE,"","X"))</f>
        <v/>
      </c>
      <c r="D147" s="10" t="str">
        <f>IF($B$4="Afdeling",IF(ISERROR(VLOOKUP(CONCATENATE($A147,$D$6,$B$3),Auditinvoer!$A:$A,1,FALSE))=TRUE,"","X"),IF(ISERROR(VLOOKUP(CONCATENATE($A147,$D$6,$B$3),Auditinvoer!$B:$B,1,FALSE))=TRUE,"","X"))</f>
        <v/>
      </c>
      <c r="E147" s="10" t="str">
        <f>IF($B$4="Afdeling",IF(ISERROR(VLOOKUP(CONCATENATE($A147,$E$6,$B$3),Auditinvoer!$A:$A,1,FALSE))=TRUE,"","X"),IF(ISERROR(VLOOKUP(CONCATENATE($A147,$E$6,$B$3),Auditinvoer!$B:$B,1,FALSE))=TRUE,"","X"))</f>
        <v/>
      </c>
      <c r="F147" s="10" t="str">
        <f>IF($B$4="Afdeling",IF(ISERROR(VLOOKUP(CONCATENATE($A147,$F$6,$B$3),Auditinvoer!$A:$A,1,FALSE))=TRUE,"","X"),IF(ISERROR(VLOOKUP(CONCATENATE($A147,$F$6,$B$3),Auditinvoer!$B:$B,1,FALSE))=TRUE,"","X"))</f>
        <v/>
      </c>
      <c r="G147" s="10" t="str">
        <f>IF($B$4="Afdeling",IF(ISERROR(VLOOKUP(CONCATENATE($A147,$G$6,$B$3),Auditinvoer!$A:$A,1,FALSE))=TRUE,"","X"),IF(ISERROR(VLOOKUP(CONCATENATE($A147,$G$6,$B$3),Auditinvoer!$B:$B,1,FALSE))=TRUE,"","X"))</f>
        <v/>
      </c>
      <c r="H147" s="10" t="str">
        <f>IF($B$4="Afdeling",IF(ISERROR(VLOOKUP(CONCATENATE($A147,$H$6,$B$3),Auditinvoer!$A:$A,1,FALSE))=TRUE,"","X"),IF(ISERROR(VLOOKUP(CONCATENATE($A147,$H$6,$B$3),Auditinvoer!$B:$B,1,FALSE))=TRUE,"","X"))</f>
        <v/>
      </c>
      <c r="I147" s="10" t="str">
        <f>IF($B$4="Afdeling",IF(ISERROR(VLOOKUP(CONCATENATE($A147,$I$6,$B$3),Auditinvoer!$A:$A,1,FALSE))=TRUE,"","X"),IF(ISERROR(VLOOKUP(CONCATENATE($A147,$I$6,$B$3),Auditinvoer!$B:$B,1,FALSE))=TRUE,"","X"))</f>
        <v/>
      </c>
      <c r="J147" s="10" t="str">
        <f>IF($B$4="Afdeling",IF(ISERROR(VLOOKUP(CONCATENATE($A147,$J$6,$B$3),Auditinvoer!$A:$A,1,FALSE))=TRUE,"","X"),IF(ISERROR(VLOOKUP(CONCATENATE($A147,$J$6,$B$3),Auditinvoer!$B:$B,1,FALSE))=TRUE,"","X"))</f>
        <v/>
      </c>
      <c r="K147" s="10" t="str">
        <f>IF($B$4="Afdeling",IF(ISERROR(VLOOKUP(CONCATENATE($A147,$K$6,$B$3),Auditinvoer!$A:$A,1,FALSE))=TRUE,"","X"),IF(ISERROR(VLOOKUP(CONCATENATE($A147,$K$6,$B$3),Auditinvoer!$B:$B,1,FALSE))=TRUE,"","X"))</f>
        <v/>
      </c>
      <c r="L147" s="10" t="str">
        <f>IF($B$4="Afdeling",IF(ISERROR(VLOOKUP(CONCATENATE($A147,$L$6,$B$3),Auditinvoer!$A:$A,1,FALSE))=TRUE,"","X"),IF(ISERROR(VLOOKUP(CONCATENATE($A147,$L$6,$B$3),Auditinvoer!$B:$B,1,FALSE))=TRUE,"","X"))</f>
        <v/>
      </c>
      <c r="M147" s="11" t="str">
        <f>IF($B$4="Afdeling",IF(ISERROR(VLOOKUP(CONCATENATE($A147,$M$6,$B$3),Auditinvoer!$A:$A,1,FALSE))=TRUE,"","X"),IF(ISERROR(VLOOKUP(CONCATENATE($A147,$M$6,$B$3),Auditinvoer!$B:$B,1,FALSE))=TRUE,"","X"))</f>
        <v/>
      </c>
    </row>
    <row r="148" spans="1:13" x14ac:dyDescent="0.3">
      <c r="A148" s="72">
        <f>IF($B$4="Afdeling",Afdelingen!A144,'Thema''s Normen Processen'!A144)</f>
        <v>0</v>
      </c>
      <c r="B148" s="9" t="str">
        <f>IF($B$4="Afdeling",IF(ISERROR(VLOOKUP(CONCATENATE($A148,$B$6,$B$3),Auditinvoer!$A:$A,1,FALSE))=TRUE,"","X"),IF(ISERROR(VLOOKUP(CONCATENATE($A148,$B$6,$B$3),Auditinvoer!$B:$B,1,FALSE))=TRUE,"","X"))</f>
        <v/>
      </c>
      <c r="C148" s="10" t="str">
        <f>IF($B$4="Afdeling",IF(ISERROR(VLOOKUP(CONCATENATE($A148,$C$6,$B$3),Auditinvoer!$A:$A,1,FALSE))=TRUE,"","X"),IF(ISERROR(VLOOKUP(CONCATENATE($A148,$C$6,$B$3),Auditinvoer!$B:$B,1,FALSE))=TRUE,"","X"))</f>
        <v/>
      </c>
      <c r="D148" s="10" t="str">
        <f>IF($B$4="Afdeling",IF(ISERROR(VLOOKUP(CONCATENATE($A148,$D$6,$B$3),Auditinvoer!$A:$A,1,FALSE))=TRUE,"","X"),IF(ISERROR(VLOOKUP(CONCATENATE($A148,$D$6,$B$3),Auditinvoer!$B:$B,1,FALSE))=TRUE,"","X"))</f>
        <v/>
      </c>
      <c r="E148" s="10" t="str">
        <f>IF($B$4="Afdeling",IF(ISERROR(VLOOKUP(CONCATENATE($A148,$E$6,$B$3),Auditinvoer!$A:$A,1,FALSE))=TRUE,"","X"),IF(ISERROR(VLOOKUP(CONCATENATE($A148,$E$6,$B$3),Auditinvoer!$B:$B,1,FALSE))=TRUE,"","X"))</f>
        <v/>
      </c>
      <c r="F148" s="10" t="str">
        <f>IF($B$4="Afdeling",IF(ISERROR(VLOOKUP(CONCATENATE($A148,$F$6,$B$3),Auditinvoer!$A:$A,1,FALSE))=TRUE,"","X"),IF(ISERROR(VLOOKUP(CONCATENATE($A148,$F$6,$B$3),Auditinvoer!$B:$B,1,FALSE))=TRUE,"","X"))</f>
        <v/>
      </c>
      <c r="G148" s="10" t="str">
        <f>IF($B$4="Afdeling",IF(ISERROR(VLOOKUP(CONCATENATE($A148,$G$6,$B$3),Auditinvoer!$A:$A,1,FALSE))=TRUE,"","X"),IF(ISERROR(VLOOKUP(CONCATENATE($A148,$G$6,$B$3),Auditinvoer!$B:$B,1,FALSE))=TRUE,"","X"))</f>
        <v/>
      </c>
      <c r="H148" s="10" t="str">
        <f>IF($B$4="Afdeling",IF(ISERROR(VLOOKUP(CONCATENATE($A148,$H$6,$B$3),Auditinvoer!$A:$A,1,FALSE))=TRUE,"","X"),IF(ISERROR(VLOOKUP(CONCATENATE($A148,$H$6,$B$3),Auditinvoer!$B:$B,1,FALSE))=TRUE,"","X"))</f>
        <v/>
      </c>
      <c r="I148" s="10" t="str">
        <f>IF($B$4="Afdeling",IF(ISERROR(VLOOKUP(CONCATENATE($A148,$I$6,$B$3),Auditinvoer!$A:$A,1,FALSE))=TRUE,"","X"),IF(ISERROR(VLOOKUP(CONCATENATE($A148,$I$6,$B$3),Auditinvoer!$B:$B,1,FALSE))=TRUE,"","X"))</f>
        <v/>
      </c>
      <c r="J148" s="10" t="str">
        <f>IF($B$4="Afdeling",IF(ISERROR(VLOOKUP(CONCATENATE($A148,$J$6,$B$3),Auditinvoer!$A:$A,1,FALSE))=TRUE,"","X"),IF(ISERROR(VLOOKUP(CONCATENATE($A148,$J$6,$B$3),Auditinvoer!$B:$B,1,FALSE))=TRUE,"","X"))</f>
        <v/>
      </c>
      <c r="K148" s="10" t="str">
        <f>IF($B$4="Afdeling",IF(ISERROR(VLOOKUP(CONCATENATE($A148,$K$6,$B$3),Auditinvoer!$A:$A,1,FALSE))=TRUE,"","X"),IF(ISERROR(VLOOKUP(CONCATENATE($A148,$K$6,$B$3),Auditinvoer!$B:$B,1,FALSE))=TRUE,"","X"))</f>
        <v/>
      </c>
      <c r="L148" s="10" t="str">
        <f>IF($B$4="Afdeling",IF(ISERROR(VLOOKUP(CONCATENATE($A148,$L$6,$B$3),Auditinvoer!$A:$A,1,FALSE))=TRUE,"","X"),IF(ISERROR(VLOOKUP(CONCATENATE($A148,$L$6,$B$3),Auditinvoer!$B:$B,1,FALSE))=TRUE,"","X"))</f>
        <v/>
      </c>
      <c r="M148" s="11" t="str">
        <f>IF($B$4="Afdeling",IF(ISERROR(VLOOKUP(CONCATENATE($A148,$M$6,$B$3),Auditinvoer!$A:$A,1,FALSE))=TRUE,"","X"),IF(ISERROR(VLOOKUP(CONCATENATE($A148,$M$6,$B$3),Auditinvoer!$B:$B,1,FALSE))=TRUE,"","X"))</f>
        <v/>
      </c>
    </row>
    <row r="149" spans="1:13" x14ac:dyDescent="0.3">
      <c r="A149" s="72">
        <f>IF($B$4="Afdeling",Afdelingen!A145,'Thema''s Normen Processen'!A145)</f>
        <v>0</v>
      </c>
      <c r="B149" s="9" t="str">
        <f>IF($B$4="Afdeling",IF(ISERROR(VLOOKUP(CONCATENATE($A149,$B$6,$B$3),Auditinvoer!$A:$A,1,FALSE))=TRUE,"","X"),IF(ISERROR(VLOOKUP(CONCATENATE($A149,$B$6,$B$3),Auditinvoer!$B:$B,1,FALSE))=TRUE,"","X"))</f>
        <v/>
      </c>
      <c r="C149" s="10" t="str">
        <f>IF($B$4="Afdeling",IF(ISERROR(VLOOKUP(CONCATENATE($A149,$C$6,$B$3),Auditinvoer!$A:$A,1,FALSE))=TRUE,"","X"),IF(ISERROR(VLOOKUP(CONCATENATE($A149,$C$6,$B$3),Auditinvoer!$B:$B,1,FALSE))=TRUE,"","X"))</f>
        <v/>
      </c>
      <c r="D149" s="10" t="str">
        <f>IF($B$4="Afdeling",IF(ISERROR(VLOOKUP(CONCATENATE($A149,$D$6,$B$3),Auditinvoer!$A:$A,1,FALSE))=TRUE,"","X"),IF(ISERROR(VLOOKUP(CONCATENATE($A149,$D$6,$B$3),Auditinvoer!$B:$B,1,FALSE))=TRUE,"","X"))</f>
        <v/>
      </c>
      <c r="E149" s="10" t="str">
        <f>IF($B$4="Afdeling",IF(ISERROR(VLOOKUP(CONCATENATE($A149,$E$6,$B$3),Auditinvoer!$A:$A,1,FALSE))=TRUE,"","X"),IF(ISERROR(VLOOKUP(CONCATENATE($A149,$E$6,$B$3),Auditinvoer!$B:$B,1,FALSE))=TRUE,"","X"))</f>
        <v/>
      </c>
      <c r="F149" s="10" t="str">
        <f>IF($B$4="Afdeling",IF(ISERROR(VLOOKUP(CONCATENATE($A149,$F$6,$B$3),Auditinvoer!$A:$A,1,FALSE))=TRUE,"","X"),IF(ISERROR(VLOOKUP(CONCATENATE($A149,$F$6,$B$3),Auditinvoer!$B:$B,1,FALSE))=TRUE,"","X"))</f>
        <v/>
      </c>
      <c r="G149" s="10" t="str">
        <f>IF($B$4="Afdeling",IF(ISERROR(VLOOKUP(CONCATENATE($A149,$G$6,$B$3),Auditinvoer!$A:$A,1,FALSE))=TRUE,"","X"),IF(ISERROR(VLOOKUP(CONCATENATE($A149,$G$6,$B$3),Auditinvoer!$B:$B,1,FALSE))=TRUE,"","X"))</f>
        <v/>
      </c>
      <c r="H149" s="10" t="str">
        <f>IF($B$4="Afdeling",IF(ISERROR(VLOOKUP(CONCATENATE($A149,$H$6,$B$3),Auditinvoer!$A:$A,1,FALSE))=TRUE,"","X"),IF(ISERROR(VLOOKUP(CONCATENATE($A149,$H$6,$B$3),Auditinvoer!$B:$B,1,FALSE))=TRUE,"","X"))</f>
        <v/>
      </c>
      <c r="I149" s="10" t="str">
        <f>IF($B$4="Afdeling",IF(ISERROR(VLOOKUP(CONCATENATE($A149,$I$6,$B$3),Auditinvoer!$A:$A,1,FALSE))=TRUE,"","X"),IF(ISERROR(VLOOKUP(CONCATENATE($A149,$I$6,$B$3),Auditinvoer!$B:$B,1,FALSE))=TRUE,"","X"))</f>
        <v/>
      </c>
      <c r="J149" s="10" t="str">
        <f>IF($B$4="Afdeling",IF(ISERROR(VLOOKUP(CONCATENATE($A149,$J$6,$B$3),Auditinvoer!$A:$A,1,FALSE))=TRUE,"","X"),IF(ISERROR(VLOOKUP(CONCATENATE($A149,$J$6,$B$3),Auditinvoer!$B:$B,1,FALSE))=TRUE,"","X"))</f>
        <v/>
      </c>
      <c r="K149" s="10" t="str">
        <f>IF($B$4="Afdeling",IF(ISERROR(VLOOKUP(CONCATENATE($A149,$K$6,$B$3),Auditinvoer!$A:$A,1,FALSE))=TRUE,"","X"),IF(ISERROR(VLOOKUP(CONCATENATE($A149,$K$6,$B$3),Auditinvoer!$B:$B,1,FALSE))=TRUE,"","X"))</f>
        <v/>
      </c>
      <c r="L149" s="10" t="str">
        <f>IF($B$4="Afdeling",IF(ISERROR(VLOOKUP(CONCATENATE($A149,$L$6,$B$3),Auditinvoer!$A:$A,1,FALSE))=TRUE,"","X"),IF(ISERROR(VLOOKUP(CONCATENATE($A149,$L$6,$B$3),Auditinvoer!$B:$B,1,FALSE))=TRUE,"","X"))</f>
        <v/>
      </c>
      <c r="M149" s="11" t="str">
        <f>IF($B$4="Afdeling",IF(ISERROR(VLOOKUP(CONCATENATE($A149,$M$6,$B$3),Auditinvoer!$A:$A,1,FALSE))=TRUE,"","X"),IF(ISERROR(VLOOKUP(CONCATENATE($A149,$M$6,$B$3),Auditinvoer!$B:$B,1,FALSE))=TRUE,"","X"))</f>
        <v/>
      </c>
    </row>
    <row r="150" spans="1:13" x14ac:dyDescent="0.3">
      <c r="A150" s="72">
        <f>IF($B$4="Afdeling",Afdelingen!A146,'Thema''s Normen Processen'!A146)</f>
        <v>0</v>
      </c>
      <c r="B150" s="9" t="str">
        <f>IF($B$4="Afdeling",IF(ISERROR(VLOOKUP(CONCATENATE($A150,$B$6,$B$3),Auditinvoer!$A:$A,1,FALSE))=TRUE,"","X"),IF(ISERROR(VLOOKUP(CONCATENATE($A150,$B$6,$B$3),Auditinvoer!$B:$B,1,FALSE))=TRUE,"","X"))</f>
        <v/>
      </c>
      <c r="C150" s="10" t="str">
        <f>IF($B$4="Afdeling",IF(ISERROR(VLOOKUP(CONCATENATE($A150,$C$6,$B$3),Auditinvoer!$A:$A,1,FALSE))=TRUE,"","X"),IF(ISERROR(VLOOKUP(CONCATENATE($A150,$C$6,$B$3),Auditinvoer!$B:$B,1,FALSE))=TRUE,"","X"))</f>
        <v/>
      </c>
      <c r="D150" s="10" t="str">
        <f>IF($B$4="Afdeling",IF(ISERROR(VLOOKUP(CONCATENATE($A150,$D$6,$B$3),Auditinvoer!$A:$A,1,FALSE))=TRUE,"","X"),IF(ISERROR(VLOOKUP(CONCATENATE($A150,$D$6,$B$3),Auditinvoer!$B:$B,1,FALSE))=TRUE,"","X"))</f>
        <v/>
      </c>
      <c r="E150" s="10" t="str">
        <f>IF($B$4="Afdeling",IF(ISERROR(VLOOKUP(CONCATENATE($A150,$E$6,$B$3),Auditinvoer!$A:$A,1,FALSE))=TRUE,"","X"),IF(ISERROR(VLOOKUP(CONCATENATE($A150,$E$6,$B$3),Auditinvoer!$B:$B,1,FALSE))=TRUE,"","X"))</f>
        <v/>
      </c>
      <c r="F150" s="10" t="str">
        <f>IF($B$4="Afdeling",IF(ISERROR(VLOOKUP(CONCATENATE($A150,$F$6,$B$3),Auditinvoer!$A:$A,1,FALSE))=TRUE,"","X"),IF(ISERROR(VLOOKUP(CONCATENATE($A150,$F$6,$B$3),Auditinvoer!$B:$B,1,FALSE))=TRUE,"","X"))</f>
        <v/>
      </c>
      <c r="G150" s="10" t="str">
        <f>IF($B$4="Afdeling",IF(ISERROR(VLOOKUP(CONCATENATE($A150,$G$6,$B$3),Auditinvoer!$A:$A,1,FALSE))=TRUE,"","X"),IF(ISERROR(VLOOKUP(CONCATENATE($A150,$G$6,$B$3),Auditinvoer!$B:$B,1,FALSE))=TRUE,"","X"))</f>
        <v/>
      </c>
      <c r="H150" s="10" t="str">
        <f>IF($B$4="Afdeling",IF(ISERROR(VLOOKUP(CONCATENATE($A150,$H$6,$B$3),Auditinvoer!$A:$A,1,FALSE))=TRUE,"","X"),IF(ISERROR(VLOOKUP(CONCATENATE($A150,$H$6,$B$3),Auditinvoer!$B:$B,1,FALSE))=TRUE,"","X"))</f>
        <v/>
      </c>
      <c r="I150" s="10" t="str">
        <f>IF($B$4="Afdeling",IF(ISERROR(VLOOKUP(CONCATENATE($A150,$I$6,$B$3),Auditinvoer!$A:$A,1,FALSE))=TRUE,"","X"),IF(ISERROR(VLOOKUP(CONCATENATE($A150,$I$6,$B$3),Auditinvoer!$B:$B,1,FALSE))=TRUE,"","X"))</f>
        <v/>
      </c>
      <c r="J150" s="10" t="str">
        <f>IF($B$4="Afdeling",IF(ISERROR(VLOOKUP(CONCATENATE($A150,$J$6,$B$3),Auditinvoer!$A:$A,1,FALSE))=TRUE,"","X"),IF(ISERROR(VLOOKUP(CONCATENATE($A150,$J$6,$B$3),Auditinvoer!$B:$B,1,FALSE))=TRUE,"","X"))</f>
        <v/>
      </c>
      <c r="K150" s="10" t="str">
        <f>IF($B$4="Afdeling",IF(ISERROR(VLOOKUP(CONCATENATE($A150,$K$6,$B$3),Auditinvoer!$A:$A,1,FALSE))=TRUE,"","X"),IF(ISERROR(VLOOKUP(CONCATENATE($A150,$K$6,$B$3),Auditinvoer!$B:$B,1,FALSE))=TRUE,"","X"))</f>
        <v/>
      </c>
      <c r="L150" s="10" t="str">
        <f>IF($B$4="Afdeling",IF(ISERROR(VLOOKUP(CONCATENATE($A150,$L$6,$B$3),Auditinvoer!$A:$A,1,FALSE))=TRUE,"","X"),IF(ISERROR(VLOOKUP(CONCATENATE($A150,$L$6,$B$3),Auditinvoer!$B:$B,1,FALSE))=TRUE,"","X"))</f>
        <v/>
      </c>
      <c r="M150" s="11" t="str">
        <f>IF($B$4="Afdeling",IF(ISERROR(VLOOKUP(CONCATENATE($A150,$M$6,$B$3),Auditinvoer!$A:$A,1,FALSE))=TRUE,"","X"),IF(ISERROR(VLOOKUP(CONCATENATE($A150,$M$6,$B$3),Auditinvoer!$B:$B,1,FALSE))=TRUE,"","X"))</f>
        <v/>
      </c>
    </row>
    <row r="151" spans="1:13" x14ac:dyDescent="0.3">
      <c r="A151" s="72">
        <f>IF($B$4="Afdeling",Afdelingen!A147,'Thema''s Normen Processen'!A147)</f>
        <v>0</v>
      </c>
      <c r="B151" s="9" t="str">
        <f>IF($B$4="Afdeling",IF(ISERROR(VLOOKUP(CONCATENATE($A151,$B$6,$B$3),Auditinvoer!$A:$A,1,FALSE))=TRUE,"","X"),IF(ISERROR(VLOOKUP(CONCATENATE($A151,$B$6,$B$3),Auditinvoer!$B:$B,1,FALSE))=TRUE,"","X"))</f>
        <v/>
      </c>
      <c r="C151" s="10" t="str">
        <f>IF($B$4="Afdeling",IF(ISERROR(VLOOKUP(CONCATENATE($A151,$C$6,$B$3),Auditinvoer!$A:$A,1,FALSE))=TRUE,"","X"),IF(ISERROR(VLOOKUP(CONCATENATE($A151,$C$6,$B$3),Auditinvoer!$B:$B,1,FALSE))=TRUE,"","X"))</f>
        <v/>
      </c>
      <c r="D151" s="10" t="str">
        <f>IF($B$4="Afdeling",IF(ISERROR(VLOOKUP(CONCATENATE($A151,$D$6,$B$3),Auditinvoer!$A:$A,1,FALSE))=TRUE,"","X"),IF(ISERROR(VLOOKUP(CONCATENATE($A151,$D$6,$B$3),Auditinvoer!$B:$B,1,FALSE))=TRUE,"","X"))</f>
        <v/>
      </c>
      <c r="E151" s="10" t="str">
        <f>IF($B$4="Afdeling",IF(ISERROR(VLOOKUP(CONCATENATE($A151,$E$6,$B$3),Auditinvoer!$A:$A,1,FALSE))=TRUE,"","X"),IF(ISERROR(VLOOKUP(CONCATENATE($A151,$E$6,$B$3),Auditinvoer!$B:$B,1,FALSE))=TRUE,"","X"))</f>
        <v/>
      </c>
      <c r="F151" s="10" t="str">
        <f>IF($B$4="Afdeling",IF(ISERROR(VLOOKUP(CONCATENATE($A151,$F$6,$B$3),Auditinvoer!$A:$A,1,FALSE))=TRUE,"","X"),IF(ISERROR(VLOOKUP(CONCATENATE($A151,$F$6,$B$3),Auditinvoer!$B:$B,1,FALSE))=TRUE,"","X"))</f>
        <v/>
      </c>
      <c r="G151" s="10" t="str">
        <f>IF($B$4="Afdeling",IF(ISERROR(VLOOKUP(CONCATENATE($A151,$G$6,$B$3),Auditinvoer!$A:$A,1,FALSE))=TRUE,"","X"),IF(ISERROR(VLOOKUP(CONCATENATE($A151,$G$6,$B$3),Auditinvoer!$B:$B,1,FALSE))=TRUE,"","X"))</f>
        <v/>
      </c>
      <c r="H151" s="10" t="str">
        <f>IF($B$4="Afdeling",IF(ISERROR(VLOOKUP(CONCATENATE($A151,$H$6,$B$3),Auditinvoer!$A:$A,1,FALSE))=TRUE,"","X"),IF(ISERROR(VLOOKUP(CONCATENATE($A151,$H$6,$B$3),Auditinvoer!$B:$B,1,FALSE))=TRUE,"","X"))</f>
        <v/>
      </c>
      <c r="I151" s="10" t="str">
        <f>IF($B$4="Afdeling",IF(ISERROR(VLOOKUP(CONCATENATE($A151,$I$6,$B$3),Auditinvoer!$A:$A,1,FALSE))=TRUE,"","X"),IF(ISERROR(VLOOKUP(CONCATENATE($A151,$I$6,$B$3),Auditinvoer!$B:$B,1,FALSE))=TRUE,"","X"))</f>
        <v/>
      </c>
      <c r="J151" s="10" t="str">
        <f>IF($B$4="Afdeling",IF(ISERROR(VLOOKUP(CONCATENATE($A151,$J$6,$B$3),Auditinvoer!$A:$A,1,FALSE))=TRUE,"","X"),IF(ISERROR(VLOOKUP(CONCATENATE($A151,$J$6,$B$3),Auditinvoer!$B:$B,1,FALSE))=TRUE,"","X"))</f>
        <v/>
      </c>
      <c r="K151" s="10" t="str">
        <f>IF($B$4="Afdeling",IF(ISERROR(VLOOKUP(CONCATENATE($A151,$K$6,$B$3),Auditinvoer!$A:$A,1,FALSE))=TRUE,"","X"),IF(ISERROR(VLOOKUP(CONCATENATE($A151,$K$6,$B$3),Auditinvoer!$B:$B,1,FALSE))=TRUE,"","X"))</f>
        <v/>
      </c>
      <c r="L151" s="10" t="str">
        <f>IF($B$4="Afdeling",IF(ISERROR(VLOOKUP(CONCATENATE($A151,$L$6,$B$3),Auditinvoer!$A:$A,1,FALSE))=TRUE,"","X"),IF(ISERROR(VLOOKUP(CONCATENATE($A151,$L$6,$B$3),Auditinvoer!$B:$B,1,FALSE))=TRUE,"","X"))</f>
        <v/>
      </c>
      <c r="M151" s="11" t="str">
        <f>IF($B$4="Afdeling",IF(ISERROR(VLOOKUP(CONCATENATE($A151,$M$6,$B$3),Auditinvoer!$A:$A,1,FALSE))=TRUE,"","X"),IF(ISERROR(VLOOKUP(CONCATENATE($A151,$M$6,$B$3),Auditinvoer!$B:$B,1,FALSE))=TRUE,"","X"))</f>
        <v/>
      </c>
    </row>
    <row r="152" spans="1:13" x14ac:dyDescent="0.3">
      <c r="A152" s="72">
        <f>IF($B$4="Afdeling",Afdelingen!A148,'Thema''s Normen Processen'!A148)</f>
        <v>0</v>
      </c>
      <c r="B152" s="9" t="str">
        <f>IF($B$4="Afdeling",IF(ISERROR(VLOOKUP(CONCATENATE($A152,$B$6,$B$3),Auditinvoer!$A:$A,1,FALSE))=TRUE,"","X"),IF(ISERROR(VLOOKUP(CONCATENATE($A152,$B$6,$B$3),Auditinvoer!$B:$B,1,FALSE))=TRUE,"","X"))</f>
        <v/>
      </c>
      <c r="C152" s="10" t="str">
        <f>IF($B$4="Afdeling",IF(ISERROR(VLOOKUP(CONCATENATE($A152,$C$6,$B$3),Auditinvoer!$A:$A,1,FALSE))=TRUE,"","X"),IF(ISERROR(VLOOKUP(CONCATENATE($A152,$C$6,$B$3),Auditinvoer!$B:$B,1,FALSE))=TRUE,"","X"))</f>
        <v/>
      </c>
      <c r="D152" s="10" t="str">
        <f>IF($B$4="Afdeling",IF(ISERROR(VLOOKUP(CONCATENATE($A152,$D$6,$B$3),Auditinvoer!$A:$A,1,FALSE))=TRUE,"","X"),IF(ISERROR(VLOOKUP(CONCATENATE($A152,$D$6,$B$3),Auditinvoer!$B:$B,1,FALSE))=TRUE,"","X"))</f>
        <v/>
      </c>
      <c r="E152" s="10" t="str">
        <f>IF($B$4="Afdeling",IF(ISERROR(VLOOKUP(CONCATENATE($A152,$E$6,$B$3),Auditinvoer!$A:$A,1,FALSE))=TRUE,"","X"),IF(ISERROR(VLOOKUP(CONCATENATE($A152,$E$6,$B$3),Auditinvoer!$B:$B,1,FALSE))=TRUE,"","X"))</f>
        <v/>
      </c>
      <c r="F152" s="10" t="str">
        <f>IF($B$4="Afdeling",IF(ISERROR(VLOOKUP(CONCATENATE($A152,$F$6,$B$3),Auditinvoer!$A:$A,1,FALSE))=TRUE,"","X"),IF(ISERROR(VLOOKUP(CONCATENATE($A152,$F$6,$B$3),Auditinvoer!$B:$B,1,FALSE))=TRUE,"","X"))</f>
        <v/>
      </c>
      <c r="G152" s="10" t="str">
        <f>IF($B$4="Afdeling",IF(ISERROR(VLOOKUP(CONCATENATE($A152,$G$6,$B$3),Auditinvoer!$A:$A,1,FALSE))=TRUE,"","X"),IF(ISERROR(VLOOKUP(CONCATENATE($A152,$G$6,$B$3),Auditinvoer!$B:$B,1,FALSE))=TRUE,"","X"))</f>
        <v/>
      </c>
      <c r="H152" s="10" t="str">
        <f>IF($B$4="Afdeling",IF(ISERROR(VLOOKUP(CONCATENATE($A152,$H$6,$B$3),Auditinvoer!$A:$A,1,FALSE))=TRUE,"","X"),IF(ISERROR(VLOOKUP(CONCATENATE($A152,$H$6,$B$3),Auditinvoer!$B:$B,1,FALSE))=TRUE,"","X"))</f>
        <v/>
      </c>
      <c r="I152" s="10" t="str">
        <f>IF($B$4="Afdeling",IF(ISERROR(VLOOKUP(CONCATENATE($A152,$I$6,$B$3),Auditinvoer!$A:$A,1,FALSE))=TRUE,"","X"),IF(ISERROR(VLOOKUP(CONCATENATE($A152,$I$6,$B$3),Auditinvoer!$B:$B,1,FALSE))=TRUE,"","X"))</f>
        <v/>
      </c>
      <c r="J152" s="10" t="str">
        <f>IF($B$4="Afdeling",IF(ISERROR(VLOOKUP(CONCATENATE($A152,$J$6,$B$3),Auditinvoer!$A:$A,1,FALSE))=TRUE,"","X"),IF(ISERROR(VLOOKUP(CONCATENATE($A152,$J$6,$B$3),Auditinvoer!$B:$B,1,FALSE))=TRUE,"","X"))</f>
        <v/>
      </c>
      <c r="K152" s="10" t="str">
        <f>IF($B$4="Afdeling",IF(ISERROR(VLOOKUP(CONCATENATE($A152,$K$6,$B$3),Auditinvoer!$A:$A,1,FALSE))=TRUE,"","X"),IF(ISERROR(VLOOKUP(CONCATENATE($A152,$K$6,$B$3),Auditinvoer!$B:$B,1,FALSE))=TRUE,"","X"))</f>
        <v/>
      </c>
      <c r="L152" s="10" t="str">
        <f>IF($B$4="Afdeling",IF(ISERROR(VLOOKUP(CONCATENATE($A152,$L$6,$B$3),Auditinvoer!$A:$A,1,FALSE))=TRUE,"","X"),IF(ISERROR(VLOOKUP(CONCATENATE($A152,$L$6,$B$3),Auditinvoer!$B:$B,1,FALSE))=TRUE,"","X"))</f>
        <v/>
      </c>
      <c r="M152" s="11" t="str">
        <f>IF($B$4="Afdeling",IF(ISERROR(VLOOKUP(CONCATENATE($A152,$M$6,$B$3),Auditinvoer!$A:$A,1,FALSE))=TRUE,"","X"),IF(ISERROR(VLOOKUP(CONCATENATE($A152,$M$6,$B$3),Auditinvoer!$B:$B,1,FALSE))=TRUE,"","X"))</f>
        <v/>
      </c>
    </row>
    <row r="153" spans="1:13" x14ac:dyDescent="0.3">
      <c r="A153" s="72">
        <f>IF($B$4="Afdeling",Afdelingen!A149,'Thema''s Normen Processen'!A149)</f>
        <v>0</v>
      </c>
      <c r="B153" s="9" t="str">
        <f>IF($B$4="Afdeling",IF(ISERROR(VLOOKUP(CONCATENATE($A153,$B$6,$B$3),Auditinvoer!$A:$A,1,FALSE))=TRUE,"","X"),IF(ISERROR(VLOOKUP(CONCATENATE($A153,$B$6,$B$3),Auditinvoer!$B:$B,1,FALSE))=TRUE,"","X"))</f>
        <v/>
      </c>
      <c r="C153" s="10" t="str">
        <f>IF($B$4="Afdeling",IF(ISERROR(VLOOKUP(CONCATENATE($A153,$C$6,$B$3),Auditinvoer!$A:$A,1,FALSE))=TRUE,"","X"),IF(ISERROR(VLOOKUP(CONCATENATE($A153,$C$6,$B$3),Auditinvoer!$B:$B,1,FALSE))=TRUE,"","X"))</f>
        <v/>
      </c>
      <c r="D153" s="10" t="str">
        <f>IF($B$4="Afdeling",IF(ISERROR(VLOOKUP(CONCATENATE($A153,$D$6,$B$3),Auditinvoer!$A:$A,1,FALSE))=TRUE,"","X"),IF(ISERROR(VLOOKUP(CONCATENATE($A153,$D$6,$B$3),Auditinvoer!$B:$B,1,FALSE))=TRUE,"","X"))</f>
        <v/>
      </c>
      <c r="E153" s="10" t="str">
        <f>IF($B$4="Afdeling",IF(ISERROR(VLOOKUP(CONCATENATE($A153,$E$6,$B$3),Auditinvoer!$A:$A,1,FALSE))=TRUE,"","X"),IF(ISERROR(VLOOKUP(CONCATENATE($A153,$E$6,$B$3),Auditinvoer!$B:$B,1,FALSE))=TRUE,"","X"))</f>
        <v/>
      </c>
      <c r="F153" s="10" t="str">
        <f>IF($B$4="Afdeling",IF(ISERROR(VLOOKUP(CONCATENATE($A153,$F$6,$B$3),Auditinvoer!$A:$A,1,FALSE))=TRUE,"","X"),IF(ISERROR(VLOOKUP(CONCATENATE($A153,$F$6,$B$3),Auditinvoer!$B:$B,1,FALSE))=TRUE,"","X"))</f>
        <v/>
      </c>
      <c r="G153" s="10" t="str">
        <f>IF($B$4="Afdeling",IF(ISERROR(VLOOKUP(CONCATENATE($A153,$G$6,$B$3),Auditinvoer!$A:$A,1,FALSE))=TRUE,"","X"),IF(ISERROR(VLOOKUP(CONCATENATE($A153,$G$6,$B$3),Auditinvoer!$B:$B,1,FALSE))=TRUE,"","X"))</f>
        <v/>
      </c>
      <c r="H153" s="10" t="str">
        <f>IF($B$4="Afdeling",IF(ISERROR(VLOOKUP(CONCATENATE($A153,$H$6,$B$3),Auditinvoer!$A:$A,1,FALSE))=TRUE,"","X"),IF(ISERROR(VLOOKUP(CONCATENATE($A153,$H$6,$B$3),Auditinvoer!$B:$B,1,FALSE))=TRUE,"","X"))</f>
        <v/>
      </c>
      <c r="I153" s="10" t="str">
        <f>IF($B$4="Afdeling",IF(ISERROR(VLOOKUP(CONCATENATE($A153,$I$6,$B$3),Auditinvoer!$A:$A,1,FALSE))=TRUE,"","X"),IF(ISERROR(VLOOKUP(CONCATENATE($A153,$I$6,$B$3),Auditinvoer!$B:$B,1,FALSE))=TRUE,"","X"))</f>
        <v/>
      </c>
      <c r="J153" s="10" t="str">
        <f>IF($B$4="Afdeling",IF(ISERROR(VLOOKUP(CONCATENATE($A153,$J$6,$B$3),Auditinvoer!$A:$A,1,FALSE))=TRUE,"","X"),IF(ISERROR(VLOOKUP(CONCATENATE($A153,$J$6,$B$3),Auditinvoer!$B:$B,1,FALSE))=TRUE,"","X"))</f>
        <v/>
      </c>
      <c r="K153" s="10" t="str">
        <f>IF($B$4="Afdeling",IF(ISERROR(VLOOKUP(CONCATENATE($A153,$K$6,$B$3),Auditinvoer!$A:$A,1,FALSE))=TRUE,"","X"),IF(ISERROR(VLOOKUP(CONCATENATE($A153,$K$6,$B$3),Auditinvoer!$B:$B,1,FALSE))=TRUE,"","X"))</f>
        <v/>
      </c>
      <c r="L153" s="10" t="str">
        <f>IF($B$4="Afdeling",IF(ISERROR(VLOOKUP(CONCATENATE($A153,$L$6,$B$3),Auditinvoer!$A:$A,1,FALSE))=TRUE,"","X"),IF(ISERROR(VLOOKUP(CONCATENATE($A153,$L$6,$B$3),Auditinvoer!$B:$B,1,FALSE))=TRUE,"","X"))</f>
        <v/>
      </c>
      <c r="M153" s="11" t="str">
        <f>IF($B$4="Afdeling",IF(ISERROR(VLOOKUP(CONCATENATE($A153,$M$6,$B$3),Auditinvoer!$A:$A,1,FALSE))=TRUE,"","X"),IF(ISERROR(VLOOKUP(CONCATENATE($A153,$M$6,$B$3),Auditinvoer!$B:$B,1,FALSE))=TRUE,"","X"))</f>
        <v/>
      </c>
    </row>
    <row r="154" spans="1:13" x14ac:dyDescent="0.3">
      <c r="A154" s="72">
        <f>IF($B$4="Afdeling",Afdelingen!A150,'Thema''s Normen Processen'!A150)</f>
        <v>0</v>
      </c>
      <c r="B154" s="9" t="str">
        <f>IF($B$4="Afdeling",IF(ISERROR(VLOOKUP(CONCATENATE($A154,$B$6,$B$3),Auditinvoer!$A:$A,1,FALSE))=TRUE,"","X"),IF(ISERROR(VLOOKUP(CONCATENATE($A154,$B$6,$B$3),Auditinvoer!$B:$B,1,FALSE))=TRUE,"","X"))</f>
        <v/>
      </c>
      <c r="C154" s="10" t="str">
        <f>IF($B$4="Afdeling",IF(ISERROR(VLOOKUP(CONCATENATE($A154,$C$6,$B$3),Auditinvoer!$A:$A,1,FALSE))=TRUE,"","X"),IF(ISERROR(VLOOKUP(CONCATENATE($A154,$C$6,$B$3),Auditinvoer!$B:$B,1,FALSE))=TRUE,"","X"))</f>
        <v/>
      </c>
      <c r="D154" s="10" t="str">
        <f>IF($B$4="Afdeling",IF(ISERROR(VLOOKUP(CONCATENATE($A154,$D$6,$B$3),Auditinvoer!$A:$A,1,FALSE))=TRUE,"","X"),IF(ISERROR(VLOOKUP(CONCATENATE($A154,$D$6,$B$3),Auditinvoer!$B:$B,1,FALSE))=TRUE,"","X"))</f>
        <v/>
      </c>
      <c r="E154" s="10" t="str">
        <f>IF($B$4="Afdeling",IF(ISERROR(VLOOKUP(CONCATENATE($A154,$E$6,$B$3),Auditinvoer!$A:$A,1,FALSE))=TRUE,"","X"),IF(ISERROR(VLOOKUP(CONCATENATE($A154,$E$6,$B$3),Auditinvoer!$B:$B,1,FALSE))=TRUE,"","X"))</f>
        <v/>
      </c>
      <c r="F154" s="10" t="str">
        <f>IF($B$4="Afdeling",IF(ISERROR(VLOOKUP(CONCATENATE($A154,$F$6,$B$3),Auditinvoer!$A:$A,1,FALSE))=TRUE,"","X"),IF(ISERROR(VLOOKUP(CONCATENATE($A154,$F$6,$B$3),Auditinvoer!$B:$B,1,FALSE))=TRUE,"","X"))</f>
        <v/>
      </c>
      <c r="G154" s="10" t="str">
        <f>IF($B$4="Afdeling",IF(ISERROR(VLOOKUP(CONCATENATE($A154,$G$6,$B$3),Auditinvoer!$A:$A,1,FALSE))=TRUE,"","X"),IF(ISERROR(VLOOKUP(CONCATENATE($A154,$G$6,$B$3),Auditinvoer!$B:$B,1,FALSE))=TRUE,"","X"))</f>
        <v/>
      </c>
      <c r="H154" s="10" t="str">
        <f>IF($B$4="Afdeling",IF(ISERROR(VLOOKUP(CONCATENATE($A154,$H$6,$B$3),Auditinvoer!$A:$A,1,FALSE))=TRUE,"","X"),IF(ISERROR(VLOOKUP(CONCATENATE($A154,$H$6,$B$3),Auditinvoer!$B:$B,1,FALSE))=TRUE,"","X"))</f>
        <v/>
      </c>
      <c r="I154" s="10" t="str">
        <f>IF($B$4="Afdeling",IF(ISERROR(VLOOKUP(CONCATENATE($A154,$I$6,$B$3),Auditinvoer!$A:$A,1,FALSE))=TRUE,"","X"),IF(ISERROR(VLOOKUP(CONCATENATE($A154,$I$6,$B$3),Auditinvoer!$B:$B,1,FALSE))=TRUE,"","X"))</f>
        <v/>
      </c>
      <c r="J154" s="10" t="str">
        <f>IF($B$4="Afdeling",IF(ISERROR(VLOOKUP(CONCATENATE($A154,$J$6,$B$3),Auditinvoer!$A:$A,1,FALSE))=TRUE,"","X"),IF(ISERROR(VLOOKUP(CONCATENATE($A154,$J$6,$B$3),Auditinvoer!$B:$B,1,FALSE))=TRUE,"","X"))</f>
        <v/>
      </c>
      <c r="K154" s="10" t="str">
        <f>IF($B$4="Afdeling",IF(ISERROR(VLOOKUP(CONCATENATE($A154,$K$6,$B$3),Auditinvoer!$A:$A,1,FALSE))=TRUE,"","X"),IF(ISERROR(VLOOKUP(CONCATENATE($A154,$K$6,$B$3),Auditinvoer!$B:$B,1,FALSE))=TRUE,"","X"))</f>
        <v/>
      </c>
      <c r="L154" s="10" t="str">
        <f>IF($B$4="Afdeling",IF(ISERROR(VLOOKUP(CONCATENATE($A154,$L$6,$B$3),Auditinvoer!$A:$A,1,FALSE))=TRUE,"","X"),IF(ISERROR(VLOOKUP(CONCATENATE($A154,$L$6,$B$3),Auditinvoer!$B:$B,1,FALSE))=TRUE,"","X"))</f>
        <v/>
      </c>
      <c r="M154" s="11" t="str">
        <f>IF($B$4="Afdeling",IF(ISERROR(VLOOKUP(CONCATENATE($A154,$M$6,$B$3),Auditinvoer!$A:$A,1,FALSE))=TRUE,"","X"),IF(ISERROR(VLOOKUP(CONCATENATE($A154,$M$6,$B$3),Auditinvoer!$B:$B,1,FALSE))=TRUE,"","X"))</f>
        <v/>
      </c>
    </row>
    <row r="155" spans="1:13" x14ac:dyDescent="0.3">
      <c r="A155" s="72">
        <f>IF($B$4="Afdeling",Afdelingen!A151,'Thema''s Normen Processen'!A151)</f>
        <v>0</v>
      </c>
      <c r="B155" s="9" t="str">
        <f>IF($B$4="Afdeling",IF(ISERROR(VLOOKUP(CONCATENATE($A155,$B$6,$B$3),Auditinvoer!$A:$A,1,FALSE))=TRUE,"","X"),IF(ISERROR(VLOOKUP(CONCATENATE($A155,$B$6,$B$3),Auditinvoer!$B:$B,1,FALSE))=TRUE,"","X"))</f>
        <v/>
      </c>
      <c r="C155" s="10" t="str">
        <f>IF($B$4="Afdeling",IF(ISERROR(VLOOKUP(CONCATENATE($A155,$C$6,$B$3),Auditinvoer!$A:$A,1,FALSE))=TRUE,"","X"),IF(ISERROR(VLOOKUP(CONCATENATE($A155,$C$6,$B$3),Auditinvoer!$B:$B,1,FALSE))=TRUE,"","X"))</f>
        <v/>
      </c>
      <c r="D155" s="10" t="str">
        <f>IF($B$4="Afdeling",IF(ISERROR(VLOOKUP(CONCATENATE($A155,$D$6,$B$3),Auditinvoer!$A:$A,1,FALSE))=TRUE,"","X"),IF(ISERROR(VLOOKUP(CONCATENATE($A155,$D$6,$B$3),Auditinvoer!$B:$B,1,FALSE))=TRUE,"","X"))</f>
        <v/>
      </c>
      <c r="E155" s="10" t="str">
        <f>IF($B$4="Afdeling",IF(ISERROR(VLOOKUP(CONCATENATE($A155,$E$6,$B$3),Auditinvoer!$A:$A,1,FALSE))=TRUE,"","X"),IF(ISERROR(VLOOKUP(CONCATENATE($A155,$E$6,$B$3),Auditinvoer!$B:$B,1,FALSE))=TRUE,"","X"))</f>
        <v/>
      </c>
      <c r="F155" s="10" t="str">
        <f>IF($B$4="Afdeling",IF(ISERROR(VLOOKUP(CONCATENATE($A155,$F$6,$B$3),Auditinvoer!$A:$A,1,FALSE))=TRUE,"","X"),IF(ISERROR(VLOOKUP(CONCATENATE($A155,$F$6,$B$3),Auditinvoer!$B:$B,1,FALSE))=TRUE,"","X"))</f>
        <v/>
      </c>
      <c r="G155" s="10" t="str">
        <f>IF($B$4="Afdeling",IF(ISERROR(VLOOKUP(CONCATENATE($A155,$G$6,$B$3),Auditinvoer!$A:$A,1,FALSE))=TRUE,"","X"),IF(ISERROR(VLOOKUP(CONCATENATE($A155,$G$6,$B$3),Auditinvoer!$B:$B,1,FALSE))=TRUE,"","X"))</f>
        <v/>
      </c>
      <c r="H155" s="10" t="str">
        <f>IF($B$4="Afdeling",IF(ISERROR(VLOOKUP(CONCATENATE($A155,$H$6,$B$3),Auditinvoer!$A:$A,1,FALSE))=TRUE,"","X"),IF(ISERROR(VLOOKUP(CONCATENATE($A155,$H$6,$B$3),Auditinvoer!$B:$B,1,FALSE))=TRUE,"","X"))</f>
        <v/>
      </c>
      <c r="I155" s="10" t="str">
        <f>IF($B$4="Afdeling",IF(ISERROR(VLOOKUP(CONCATENATE($A155,$I$6,$B$3),Auditinvoer!$A:$A,1,FALSE))=TRUE,"","X"),IF(ISERROR(VLOOKUP(CONCATENATE($A155,$I$6,$B$3),Auditinvoer!$B:$B,1,FALSE))=TRUE,"","X"))</f>
        <v/>
      </c>
      <c r="J155" s="10" t="str">
        <f>IF($B$4="Afdeling",IF(ISERROR(VLOOKUP(CONCATENATE($A155,$J$6,$B$3),Auditinvoer!$A:$A,1,FALSE))=TRUE,"","X"),IF(ISERROR(VLOOKUP(CONCATENATE($A155,$J$6,$B$3),Auditinvoer!$B:$B,1,FALSE))=TRUE,"","X"))</f>
        <v/>
      </c>
      <c r="K155" s="10" t="str">
        <f>IF($B$4="Afdeling",IF(ISERROR(VLOOKUP(CONCATENATE($A155,$K$6,$B$3),Auditinvoer!$A:$A,1,FALSE))=TRUE,"","X"),IF(ISERROR(VLOOKUP(CONCATENATE($A155,$K$6,$B$3),Auditinvoer!$B:$B,1,FALSE))=TRUE,"","X"))</f>
        <v/>
      </c>
      <c r="L155" s="10" t="str">
        <f>IF($B$4="Afdeling",IF(ISERROR(VLOOKUP(CONCATENATE($A155,$L$6,$B$3),Auditinvoer!$A:$A,1,FALSE))=TRUE,"","X"),IF(ISERROR(VLOOKUP(CONCATENATE($A155,$L$6,$B$3),Auditinvoer!$B:$B,1,FALSE))=TRUE,"","X"))</f>
        <v/>
      </c>
      <c r="M155" s="11" t="str">
        <f>IF($B$4="Afdeling",IF(ISERROR(VLOOKUP(CONCATENATE($A155,$M$6,$B$3),Auditinvoer!$A:$A,1,FALSE))=TRUE,"","X"),IF(ISERROR(VLOOKUP(CONCATENATE($A155,$M$6,$B$3),Auditinvoer!$B:$B,1,FALSE))=TRUE,"","X"))</f>
        <v/>
      </c>
    </row>
    <row r="156" spans="1:13" x14ac:dyDescent="0.3">
      <c r="A156" s="72">
        <f>IF($B$4="Afdeling",Afdelingen!A152,'Thema''s Normen Processen'!A152)</f>
        <v>0</v>
      </c>
      <c r="B156" s="9" t="str">
        <f>IF($B$4="Afdeling",IF(ISERROR(VLOOKUP(CONCATENATE($A156,$B$6,$B$3),Auditinvoer!$A:$A,1,FALSE))=TRUE,"","X"),IF(ISERROR(VLOOKUP(CONCATENATE($A156,$B$6,$B$3),Auditinvoer!$B:$B,1,FALSE))=TRUE,"","X"))</f>
        <v/>
      </c>
      <c r="C156" s="10" t="str">
        <f>IF($B$4="Afdeling",IF(ISERROR(VLOOKUP(CONCATENATE($A156,$C$6,$B$3),Auditinvoer!$A:$A,1,FALSE))=TRUE,"","X"),IF(ISERROR(VLOOKUP(CONCATENATE($A156,$C$6,$B$3),Auditinvoer!$B:$B,1,FALSE))=TRUE,"","X"))</f>
        <v/>
      </c>
      <c r="D156" s="10" t="str">
        <f>IF($B$4="Afdeling",IF(ISERROR(VLOOKUP(CONCATENATE($A156,$D$6,$B$3),Auditinvoer!$A:$A,1,FALSE))=TRUE,"","X"),IF(ISERROR(VLOOKUP(CONCATENATE($A156,$D$6,$B$3),Auditinvoer!$B:$B,1,FALSE))=TRUE,"","X"))</f>
        <v/>
      </c>
      <c r="E156" s="10" t="str">
        <f>IF($B$4="Afdeling",IF(ISERROR(VLOOKUP(CONCATENATE($A156,$E$6,$B$3),Auditinvoer!$A:$A,1,FALSE))=TRUE,"","X"),IF(ISERROR(VLOOKUP(CONCATENATE($A156,$E$6,$B$3),Auditinvoer!$B:$B,1,FALSE))=TRUE,"","X"))</f>
        <v/>
      </c>
      <c r="F156" s="10" t="str">
        <f>IF($B$4="Afdeling",IF(ISERROR(VLOOKUP(CONCATENATE($A156,$F$6,$B$3),Auditinvoer!$A:$A,1,FALSE))=TRUE,"","X"),IF(ISERROR(VLOOKUP(CONCATENATE($A156,$F$6,$B$3),Auditinvoer!$B:$B,1,FALSE))=TRUE,"","X"))</f>
        <v/>
      </c>
      <c r="G156" s="10" t="str">
        <f>IF($B$4="Afdeling",IF(ISERROR(VLOOKUP(CONCATENATE($A156,$G$6,$B$3),Auditinvoer!$A:$A,1,FALSE))=TRUE,"","X"),IF(ISERROR(VLOOKUP(CONCATENATE($A156,$G$6,$B$3),Auditinvoer!$B:$B,1,FALSE))=TRUE,"","X"))</f>
        <v/>
      </c>
      <c r="H156" s="10" t="str">
        <f>IF($B$4="Afdeling",IF(ISERROR(VLOOKUP(CONCATENATE($A156,$H$6,$B$3),Auditinvoer!$A:$A,1,FALSE))=TRUE,"","X"),IF(ISERROR(VLOOKUP(CONCATENATE($A156,$H$6,$B$3),Auditinvoer!$B:$B,1,FALSE))=TRUE,"","X"))</f>
        <v/>
      </c>
      <c r="I156" s="10" t="str">
        <f>IF($B$4="Afdeling",IF(ISERROR(VLOOKUP(CONCATENATE($A156,$I$6,$B$3),Auditinvoer!$A:$A,1,FALSE))=TRUE,"","X"),IF(ISERROR(VLOOKUP(CONCATENATE($A156,$I$6,$B$3),Auditinvoer!$B:$B,1,FALSE))=TRUE,"","X"))</f>
        <v/>
      </c>
      <c r="J156" s="10" t="str">
        <f>IF($B$4="Afdeling",IF(ISERROR(VLOOKUP(CONCATENATE($A156,$J$6,$B$3),Auditinvoer!$A:$A,1,FALSE))=TRUE,"","X"),IF(ISERROR(VLOOKUP(CONCATENATE($A156,$J$6,$B$3),Auditinvoer!$B:$B,1,FALSE))=TRUE,"","X"))</f>
        <v/>
      </c>
      <c r="K156" s="10" t="str">
        <f>IF($B$4="Afdeling",IF(ISERROR(VLOOKUP(CONCATENATE($A156,$K$6,$B$3),Auditinvoer!$A:$A,1,FALSE))=TRUE,"","X"),IF(ISERROR(VLOOKUP(CONCATENATE($A156,$K$6,$B$3),Auditinvoer!$B:$B,1,FALSE))=TRUE,"","X"))</f>
        <v/>
      </c>
      <c r="L156" s="10" t="str">
        <f>IF($B$4="Afdeling",IF(ISERROR(VLOOKUP(CONCATENATE($A156,$L$6,$B$3),Auditinvoer!$A:$A,1,FALSE))=TRUE,"","X"),IF(ISERROR(VLOOKUP(CONCATENATE($A156,$L$6,$B$3),Auditinvoer!$B:$B,1,FALSE))=TRUE,"","X"))</f>
        <v/>
      </c>
      <c r="M156" s="11" t="str">
        <f>IF($B$4="Afdeling",IF(ISERROR(VLOOKUP(CONCATENATE($A156,$M$6,$B$3),Auditinvoer!$A:$A,1,FALSE))=TRUE,"","X"),IF(ISERROR(VLOOKUP(CONCATENATE($A156,$M$6,$B$3),Auditinvoer!$B:$B,1,FALSE))=TRUE,"","X"))</f>
        <v/>
      </c>
    </row>
    <row r="157" spans="1:13" x14ac:dyDescent="0.3">
      <c r="A157" s="72">
        <f>IF($B$4="Afdeling",Afdelingen!A153,'Thema''s Normen Processen'!A153)</f>
        <v>0</v>
      </c>
      <c r="B157" s="9" t="str">
        <f>IF($B$4="Afdeling",IF(ISERROR(VLOOKUP(CONCATENATE($A157,$B$6,$B$3),Auditinvoer!$A:$A,1,FALSE))=TRUE,"","X"),IF(ISERROR(VLOOKUP(CONCATENATE($A157,$B$6,$B$3),Auditinvoer!$B:$B,1,FALSE))=TRUE,"","X"))</f>
        <v/>
      </c>
      <c r="C157" s="10" t="str">
        <f>IF($B$4="Afdeling",IF(ISERROR(VLOOKUP(CONCATENATE($A157,$C$6,$B$3),Auditinvoer!$A:$A,1,FALSE))=TRUE,"","X"),IF(ISERROR(VLOOKUP(CONCATENATE($A157,$C$6,$B$3),Auditinvoer!$B:$B,1,FALSE))=TRUE,"","X"))</f>
        <v/>
      </c>
      <c r="D157" s="10" t="str">
        <f>IF($B$4="Afdeling",IF(ISERROR(VLOOKUP(CONCATENATE($A157,$D$6,$B$3),Auditinvoer!$A:$A,1,FALSE))=TRUE,"","X"),IF(ISERROR(VLOOKUP(CONCATENATE($A157,$D$6,$B$3),Auditinvoer!$B:$B,1,FALSE))=TRUE,"","X"))</f>
        <v/>
      </c>
      <c r="E157" s="10" t="str">
        <f>IF($B$4="Afdeling",IF(ISERROR(VLOOKUP(CONCATENATE($A157,$E$6,$B$3),Auditinvoer!$A:$A,1,FALSE))=TRUE,"","X"),IF(ISERROR(VLOOKUP(CONCATENATE($A157,$E$6,$B$3),Auditinvoer!$B:$B,1,FALSE))=TRUE,"","X"))</f>
        <v/>
      </c>
      <c r="F157" s="10" t="str">
        <f>IF($B$4="Afdeling",IF(ISERROR(VLOOKUP(CONCATENATE($A157,$F$6,$B$3),Auditinvoer!$A:$A,1,FALSE))=TRUE,"","X"),IF(ISERROR(VLOOKUP(CONCATENATE($A157,$F$6,$B$3),Auditinvoer!$B:$B,1,FALSE))=TRUE,"","X"))</f>
        <v/>
      </c>
      <c r="G157" s="10" t="str">
        <f>IF($B$4="Afdeling",IF(ISERROR(VLOOKUP(CONCATENATE($A157,$G$6,$B$3),Auditinvoer!$A:$A,1,FALSE))=TRUE,"","X"),IF(ISERROR(VLOOKUP(CONCATENATE($A157,$G$6,$B$3),Auditinvoer!$B:$B,1,FALSE))=TRUE,"","X"))</f>
        <v/>
      </c>
      <c r="H157" s="10" t="str">
        <f>IF($B$4="Afdeling",IF(ISERROR(VLOOKUP(CONCATENATE($A157,$H$6,$B$3),Auditinvoer!$A:$A,1,FALSE))=TRUE,"","X"),IF(ISERROR(VLOOKUP(CONCATENATE($A157,$H$6,$B$3),Auditinvoer!$B:$B,1,FALSE))=TRUE,"","X"))</f>
        <v/>
      </c>
      <c r="I157" s="10" t="str">
        <f>IF($B$4="Afdeling",IF(ISERROR(VLOOKUP(CONCATENATE($A157,$I$6,$B$3),Auditinvoer!$A:$A,1,FALSE))=TRUE,"","X"),IF(ISERROR(VLOOKUP(CONCATENATE($A157,$I$6,$B$3),Auditinvoer!$B:$B,1,FALSE))=TRUE,"","X"))</f>
        <v/>
      </c>
      <c r="J157" s="10" t="str">
        <f>IF($B$4="Afdeling",IF(ISERROR(VLOOKUP(CONCATENATE($A157,$J$6,$B$3),Auditinvoer!$A:$A,1,FALSE))=TRUE,"","X"),IF(ISERROR(VLOOKUP(CONCATENATE($A157,$J$6,$B$3),Auditinvoer!$B:$B,1,FALSE))=TRUE,"","X"))</f>
        <v/>
      </c>
      <c r="K157" s="10" t="str">
        <f>IF($B$4="Afdeling",IF(ISERROR(VLOOKUP(CONCATENATE($A157,$K$6,$B$3),Auditinvoer!$A:$A,1,FALSE))=TRUE,"","X"),IF(ISERROR(VLOOKUP(CONCATENATE($A157,$K$6,$B$3),Auditinvoer!$B:$B,1,FALSE))=TRUE,"","X"))</f>
        <v/>
      </c>
      <c r="L157" s="10" t="str">
        <f>IF($B$4="Afdeling",IF(ISERROR(VLOOKUP(CONCATENATE($A157,$L$6,$B$3),Auditinvoer!$A:$A,1,FALSE))=TRUE,"","X"),IF(ISERROR(VLOOKUP(CONCATENATE($A157,$L$6,$B$3),Auditinvoer!$B:$B,1,FALSE))=TRUE,"","X"))</f>
        <v/>
      </c>
      <c r="M157" s="11" t="str">
        <f>IF($B$4="Afdeling",IF(ISERROR(VLOOKUP(CONCATENATE($A157,$M$6,$B$3),Auditinvoer!$A:$A,1,FALSE))=TRUE,"","X"),IF(ISERROR(VLOOKUP(CONCATENATE($A157,$M$6,$B$3),Auditinvoer!$B:$B,1,FALSE))=TRUE,"","X"))</f>
        <v/>
      </c>
    </row>
    <row r="158" spans="1:13" x14ac:dyDescent="0.3">
      <c r="A158" s="72">
        <f>IF($B$4="Afdeling",Afdelingen!A154,'Thema''s Normen Processen'!A154)</f>
        <v>0</v>
      </c>
      <c r="B158" s="9" t="str">
        <f>IF($B$4="Afdeling",IF(ISERROR(VLOOKUP(CONCATENATE($A158,$B$6,$B$3),Auditinvoer!$A:$A,1,FALSE))=TRUE,"","X"),IF(ISERROR(VLOOKUP(CONCATENATE($A158,$B$6,$B$3),Auditinvoer!$B:$B,1,FALSE))=TRUE,"","X"))</f>
        <v/>
      </c>
      <c r="C158" s="10" t="str">
        <f>IF($B$4="Afdeling",IF(ISERROR(VLOOKUP(CONCATENATE($A158,$C$6,$B$3),Auditinvoer!$A:$A,1,FALSE))=TRUE,"","X"),IF(ISERROR(VLOOKUP(CONCATENATE($A158,$C$6,$B$3),Auditinvoer!$B:$B,1,FALSE))=TRUE,"","X"))</f>
        <v/>
      </c>
      <c r="D158" s="10" t="str">
        <f>IF($B$4="Afdeling",IF(ISERROR(VLOOKUP(CONCATENATE($A158,$D$6,$B$3),Auditinvoer!$A:$A,1,FALSE))=TRUE,"","X"),IF(ISERROR(VLOOKUP(CONCATENATE($A158,$D$6,$B$3),Auditinvoer!$B:$B,1,FALSE))=TRUE,"","X"))</f>
        <v/>
      </c>
      <c r="E158" s="10" t="str">
        <f>IF($B$4="Afdeling",IF(ISERROR(VLOOKUP(CONCATENATE($A158,$E$6,$B$3),Auditinvoer!$A:$A,1,FALSE))=TRUE,"","X"),IF(ISERROR(VLOOKUP(CONCATENATE($A158,$E$6,$B$3),Auditinvoer!$B:$B,1,FALSE))=TRUE,"","X"))</f>
        <v/>
      </c>
      <c r="F158" s="10" t="str">
        <f>IF($B$4="Afdeling",IF(ISERROR(VLOOKUP(CONCATENATE($A158,$F$6,$B$3),Auditinvoer!$A:$A,1,FALSE))=TRUE,"","X"),IF(ISERROR(VLOOKUP(CONCATENATE($A158,$F$6,$B$3),Auditinvoer!$B:$B,1,FALSE))=TRUE,"","X"))</f>
        <v/>
      </c>
      <c r="G158" s="10" t="str">
        <f>IF($B$4="Afdeling",IF(ISERROR(VLOOKUP(CONCATENATE($A158,$G$6,$B$3),Auditinvoer!$A:$A,1,FALSE))=TRUE,"","X"),IF(ISERROR(VLOOKUP(CONCATENATE($A158,$G$6,$B$3),Auditinvoer!$B:$B,1,FALSE))=TRUE,"","X"))</f>
        <v/>
      </c>
      <c r="H158" s="10" t="str">
        <f>IF($B$4="Afdeling",IF(ISERROR(VLOOKUP(CONCATENATE($A158,$H$6,$B$3),Auditinvoer!$A:$A,1,FALSE))=TRUE,"","X"),IF(ISERROR(VLOOKUP(CONCATENATE($A158,$H$6,$B$3),Auditinvoer!$B:$B,1,FALSE))=TRUE,"","X"))</f>
        <v/>
      </c>
      <c r="I158" s="10" t="str">
        <f>IF($B$4="Afdeling",IF(ISERROR(VLOOKUP(CONCATENATE($A158,$I$6,$B$3),Auditinvoer!$A:$A,1,FALSE))=TRUE,"","X"),IF(ISERROR(VLOOKUP(CONCATENATE($A158,$I$6,$B$3),Auditinvoer!$B:$B,1,FALSE))=TRUE,"","X"))</f>
        <v/>
      </c>
      <c r="J158" s="10" t="str">
        <f>IF($B$4="Afdeling",IF(ISERROR(VLOOKUP(CONCATENATE($A158,$J$6,$B$3),Auditinvoer!$A:$A,1,FALSE))=TRUE,"","X"),IF(ISERROR(VLOOKUP(CONCATENATE($A158,$J$6,$B$3),Auditinvoer!$B:$B,1,FALSE))=TRUE,"","X"))</f>
        <v/>
      </c>
      <c r="K158" s="10" t="str">
        <f>IF($B$4="Afdeling",IF(ISERROR(VLOOKUP(CONCATENATE($A158,$K$6,$B$3),Auditinvoer!$A:$A,1,FALSE))=TRUE,"","X"),IF(ISERROR(VLOOKUP(CONCATENATE($A158,$K$6,$B$3),Auditinvoer!$B:$B,1,FALSE))=TRUE,"","X"))</f>
        <v/>
      </c>
      <c r="L158" s="10" t="str">
        <f>IF($B$4="Afdeling",IF(ISERROR(VLOOKUP(CONCATENATE($A158,$L$6,$B$3),Auditinvoer!$A:$A,1,FALSE))=TRUE,"","X"),IF(ISERROR(VLOOKUP(CONCATENATE($A158,$L$6,$B$3),Auditinvoer!$B:$B,1,FALSE))=TRUE,"","X"))</f>
        <v/>
      </c>
      <c r="M158" s="11" t="str">
        <f>IF($B$4="Afdeling",IF(ISERROR(VLOOKUP(CONCATENATE($A158,$M$6,$B$3),Auditinvoer!$A:$A,1,FALSE))=TRUE,"","X"),IF(ISERROR(VLOOKUP(CONCATENATE($A158,$M$6,$B$3),Auditinvoer!$B:$B,1,FALSE))=TRUE,"","X"))</f>
        <v/>
      </c>
    </row>
    <row r="159" spans="1:13" x14ac:dyDescent="0.3">
      <c r="A159" s="72">
        <f>IF($B$4="Afdeling",Afdelingen!A155,'Thema''s Normen Processen'!A155)</f>
        <v>0</v>
      </c>
      <c r="B159" s="9" t="str">
        <f>IF($B$4="Afdeling",IF(ISERROR(VLOOKUP(CONCATENATE($A159,$B$6,$B$3),Auditinvoer!$A:$A,1,FALSE))=TRUE,"","X"),IF(ISERROR(VLOOKUP(CONCATENATE($A159,$B$6,$B$3),Auditinvoer!$B:$B,1,FALSE))=TRUE,"","X"))</f>
        <v/>
      </c>
      <c r="C159" s="10" t="str">
        <f>IF($B$4="Afdeling",IF(ISERROR(VLOOKUP(CONCATENATE($A159,$C$6,$B$3),Auditinvoer!$A:$A,1,FALSE))=TRUE,"","X"),IF(ISERROR(VLOOKUP(CONCATENATE($A159,$C$6,$B$3),Auditinvoer!$B:$B,1,FALSE))=TRUE,"","X"))</f>
        <v/>
      </c>
      <c r="D159" s="10" t="str">
        <f>IF($B$4="Afdeling",IF(ISERROR(VLOOKUP(CONCATENATE($A159,$D$6,$B$3),Auditinvoer!$A:$A,1,FALSE))=TRUE,"","X"),IF(ISERROR(VLOOKUP(CONCATENATE($A159,$D$6,$B$3),Auditinvoer!$B:$B,1,FALSE))=TRUE,"","X"))</f>
        <v/>
      </c>
      <c r="E159" s="10" t="str">
        <f>IF($B$4="Afdeling",IF(ISERROR(VLOOKUP(CONCATENATE($A159,$E$6,$B$3),Auditinvoer!$A:$A,1,FALSE))=TRUE,"","X"),IF(ISERROR(VLOOKUP(CONCATENATE($A159,$E$6,$B$3),Auditinvoer!$B:$B,1,FALSE))=TRUE,"","X"))</f>
        <v/>
      </c>
      <c r="F159" s="10" t="str">
        <f>IF($B$4="Afdeling",IF(ISERROR(VLOOKUP(CONCATENATE($A159,$F$6,$B$3),Auditinvoer!$A:$A,1,FALSE))=TRUE,"","X"),IF(ISERROR(VLOOKUP(CONCATENATE($A159,$F$6,$B$3),Auditinvoer!$B:$B,1,FALSE))=TRUE,"","X"))</f>
        <v/>
      </c>
      <c r="G159" s="10" t="str">
        <f>IF($B$4="Afdeling",IF(ISERROR(VLOOKUP(CONCATENATE($A159,$G$6,$B$3),Auditinvoer!$A:$A,1,FALSE))=TRUE,"","X"),IF(ISERROR(VLOOKUP(CONCATENATE($A159,$G$6,$B$3),Auditinvoer!$B:$B,1,FALSE))=TRUE,"","X"))</f>
        <v/>
      </c>
      <c r="H159" s="10" t="str">
        <f>IF($B$4="Afdeling",IF(ISERROR(VLOOKUP(CONCATENATE($A159,$H$6,$B$3),Auditinvoer!$A:$A,1,FALSE))=TRUE,"","X"),IF(ISERROR(VLOOKUP(CONCATENATE($A159,$H$6,$B$3),Auditinvoer!$B:$B,1,FALSE))=TRUE,"","X"))</f>
        <v/>
      </c>
      <c r="I159" s="10" t="str">
        <f>IF($B$4="Afdeling",IF(ISERROR(VLOOKUP(CONCATENATE($A159,$I$6,$B$3),Auditinvoer!$A:$A,1,FALSE))=TRUE,"","X"),IF(ISERROR(VLOOKUP(CONCATENATE($A159,$I$6,$B$3),Auditinvoer!$B:$B,1,FALSE))=TRUE,"","X"))</f>
        <v/>
      </c>
      <c r="J159" s="10" t="str">
        <f>IF($B$4="Afdeling",IF(ISERROR(VLOOKUP(CONCATENATE($A159,$J$6,$B$3),Auditinvoer!$A:$A,1,FALSE))=TRUE,"","X"),IF(ISERROR(VLOOKUP(CONCATENATE($A159,$J$6,$B$3),Auditinvoer!$B:$B,1,FALSE))=TRUE,"","X"))</f>
        <v/>
      </c>
      <c r="K159" s="10" t="str">
        <f>IF($B$4="Afdeling",IF(ISERROR(VLOOKUP(CONCATENATE($A159,$K$6,$B$3),Auditinvoer!$A:$A,1,FALSE))=TRUE,"","X"),IF(ISERROR(VLOOKUP(CONCATENATE($A159,$K$6,$B$3),Auditinvoer!$B:$B,1,FALSE))=TRUE,"","X"))</f>
        <v/>
      </c>
      <c r="L159" s="10" t="str">
        <f>IF($B$4="Afdeling",IF(ISERROR(VLOOKUP(CONCATENATE($A159,$L$6,$B$3),Auditinvoer!$A:$A,1,FALSE))=TRUE,"","X"),IF(ISERROR(VLOOKUP(CONCATENATE($A159,$L$6,$B$3),Auditinvoer!$B:$B,1,FALSE))=TRUE,"","X"))</f>
        <v/>
      </c>
      <c r="M159" s="11" t="str">
        <f>IF($B$4="Afdeling",IF(ISERROR(VLOOKUP(CONCATENATE($A159,$M$6,$B$3),Auditinvoer!$A:$A,1,FALSE))=TRUE,"","X"),IF(ISERROR(VLOOKUP(CONCATENATE($A159,$M$6,$B$3),Auditinvoer!$B:$B,1,FALSE))=TRUE,"","X"))</f>
        <v/>
      </c>
    </row>
    <row r="160" spans="1:13" x14ac:dyDescent="0.3">
      <c r="A160" s="72">
        <f>IF($B$4="Afdeling",Afdelingen!A156,'Thema''s Normen Processen'!A156)</f>
        <v>0</v>
      </c>
      <c r="B160" s="9" t="str">
        <f>IF($B$4="Afdeling",IF(ISERROR(VLOOKUP(CONCATENATE($A160,$B$6,$B$3),Auditinvoer!$A:$A,1,FALSE))=TRUE,"","X"),IF(ISERROR(VLOOKUP(CONCATENATE($A160,$B$6,$B$3),Auditinvoer!$B:$B,1,FALSE))=TRUE,"","X"))</f>
        <v/>
      </c>
      <c r="C160" s="10" t="str">
        <f>IF($B$4="Afdeling",IF(ISERROR(VLOOKUP(CONCATENATE($A160,$C$6,$B$3),Auditinvoer!$A:$A,1,FALSE))=TRUE,"","X"),IF(ISERROR(VLOOKUP(CONCATENATE($A160,$C$6,$B$3),Auditinvoer!$B:$B,1,FALSE))=TRUE,"","X"))</f>
        <v/>
      </c>
      <c r="D160" s="10" t="str">
        <f>IF($B$4="Afdeling",IF(ISERROR(VLOOKUP(CONCATENATE($A160,$D$6,$B$3),Auditinvoer!$A:$A,1,FALSE))=TRUE,"","X"),IF(ISERROR(VLOOKUP(CONCATENATE($A160,$D$6,$B$3),Auditinvoer!$B:$B,1,FALSE))=TRUE,"","X"))</f>
        <v/>
      </c>
      <c r="E160" s="10" t="str">
        <f>IF($B$4="Afdeling",IF(ISERROR(VLOOKUP(CONCATENATE($A160,$E$6,$B$3),Auditinvoer!$A:$A,1,FALSE))=TRUE,"","X"),IF(ISERROR(VLOOKUP(CONCATENATE($A160,$E$6,$B$3),Auditinvoer!$B:$B,1,FALSE))=TRUE,"","X"))</f>
        <v/>
      </c>
      <c r="F160" s="10" t="str">
        <f>IF($B$4="Afdeling",IF(ISERROR(VLOOKUP(CONCATENATE($A160,$F$6,$B$3),Auditinvoer!$A:$A,1,FALSE))=TRUE,"","X"),IF(ISERROR(VLOOKUP(CONCATENATE($A160,$F$6,$B$3),Auditinvoer!$B:$B,1,FALSE))=TRUE,"","X"))</f>
        <v/>
      </c>
      <c r="G160" s="10" t="str">
        <f>IF($B$4="Afdeling",IF(ISERROR(VLOOKUP(CONCATENATE($A160,$G$6,$B$3),Auditinvoer!$A:$A,1,FALSE))=TRUE,"","X"),IF(ISERROR(VLOOKUP(CONCATENATE($A160,$G$6,$B$3),Auditinvoer!$B:$B,1,FALSE))=TRUE,"","X"))</f>
        <v/>
      </c>
      <c r="H160" s="10" t="str">
        <f>IF($B$4="Afdeling",IF(ISERROR(VLOOKUP(CONCATENATE($A160,$H$6,$B$3),Auditinvoer!$A:$A,1,FALSE))=TRUE,"","X"),IF(ISERROR(VLOOKUP(CONCATENATE($A160,$H$6,$B$3),Auditinvoer!$B:$B,1,FALSE))=TRUE,"","X"))</f>
        <v/>
      </c>
      <c r="I160" s="10" t="str">
        <f>IF($B$4="Afdeling",IF(ISERROR(VLOOKUP(CONCATENATE($A160,$I$6,$B$3),Auditinvoer!$A:$A,1,FALSE))=TRUE,"","X"),IF(ISERROR(VLOOKUP(CONCATENATE($A160,$I$6,$B$3),Auditinvoer!$B:$B,1,FALSE))=TRUE,"","X"))</f>
        <v/>
      </c>
      <c r="J160" s="10" t="str">
        <f>IF($B$4="Afdeling",IF(ISERROR(VLOOKUP(CONCATENATE($A160,$J$6,$B$3),Auditinvoer!$A:$A,1,FALSE))=TRUE,"","X"),IF(ISERROR(VLOOKUP(CONCATENATE($A160,$J$6,$B$3),Auditinvoer!$B:$B,1,FALSE))=TRUE,"","X"))</f>
        <v/>
      </c>
      <c r="K160" s="10" t="str">
        <f>IF($B$4="Afdeling",IF(ISERROR(VLOOKUP(CONCATENATE($A160,$K$6,$B$3),Auditinvoer!$A:$A,1,FALSE))=TRUE,"","X"),IF(ISERROR(VLOOKUP(CONCATENATE($A160,$K$6,$B$3),Auditinvoer!$B:$B,1,FALSE))=TRUE,"","X"))</f>
        <v/>
      </c>
      <c r="L160" s="10" t="str">
        <f>IF($B$4="Afdeling",IF(ISERROR(VLOOKUP(CONCATENATE($A160,$L$6,$B$3),Auditinvoer!$A:$A,1,FALSE))=TRUE,"","X"),IF(ISERROR(VLOOKUP(CONCATENATE($A160,$L$6,$B$3),Auditinvoer!$B:$B,1,FALSE))=TRUE,"","X"))</f>
        <v/>
      </c>
      <c r="M160" s="11" t="str">
        <f>IF($B$4="Afdeling",IF(ISERROR(VLOOKUP(CONCATENATE($A160,$M$6,$B$3),Auditinvoer!$A:$A,1,FALSE))=TRUE,"","X"),IF(ISERROR(VLOOKUP(CONCATENATE($A160,$M$6,$B$3),Auditinvoer!$B:$B,1,FALSE))=TRUE,"","X"))</f>
        <v/>
      </c>
    </row>
    <row r="161" spans="1:13" x14ac:dyDescent="0.3">
      <c r="A161" s="72">
        <f>IF($B$4="Afdeling",Afdelingen!A157,'Thema''s Normen Processen'!A157)</f>
        <v>0</v>
      </c>
      <c r="B161" s="9" t="str">
        <f>IF($B$4="Afdeling",IF(ISERROR(VLOOKUP(CONCATENATE($A161,$B$6,$B$3),Auditinvoer!$A:$A,1,FALSE))=TRUE,"","X"),IF(ISERROR(VLOOKUP(CONCATENATE($A161,$B$6,$B$3),Auditinvoer!$B:$B,1,FALSE))=TRUE,"","X"))</f>
        <v/>
      </c>
      <c r="C161" s="10" t="str">
        <f>IF($B$4="Afdeling",IF(ISERROR(VLOOKUP(CONCATENATE($A161,$C$6,$B$3),Auditinvoer!$A:$A,1,FALSE))=TRUE,"","X"),IF(ISERROR(VLOOKUP(CONCATENATE($A161,$C$6,$B$3),Auditinvoer!$B:$B,1,FALSE))=TRUE,"","X"))</f>
        <v/>
      </c>
      <c r="D161" s="10" t="str">
        <f>IF($B$4="Afdeling",IF(ISERROR(VLOOKUP(CONCATENATE($A161,$D$6,$B$3),Auditinvoer!$A:$A,1,FALSE))=TRUE,"","X"),IF(ISERROR(VLOOKUP(CONCATENATE($A161,$D$6,$B$3),Auditinvoer!$B:$B,1,FALSE))=TRUE,"","X"))</f>
        <v/>
      </c>
      <c r="E161" s="10" t="str">
        <f>IF($B$4="Afdeling",IF(ISERROR(VLOOKUP(CONCATENATE($A161,$E$6,$B$3),Auditinvoer!$A:$A,1,FALSE))=TRUE,"","X"),IF(ISERROR(VLOOKUP(CONCATENATE($A161,$E$6,$B$3),Auditinvoer!$B:$B,1,FALSE))=TRUE,"","X"))</f>
        <v/>
      </c>
      <c r="F161" s="10" t="str">
        <f>IF($B$4="Afdeling",IF(ISERROR(VLOOKUP(CONCATENATE($A161,$F$6,$B$3),Auditinvoer!$A:$A,1,FALSE))=TRUE,"","X"),IF(ISERROR(VLOOKUP(CONCATENATE($A161,$F$6,$B$3),Auditinvoer!$B:$B,1,FALSE))=TRUE,"","X"))</f>
        <v/>
      </c>
      <c r="G161" s="10" t="str">
        <f>IF($B$4="Afdeling",IF(ISERROR(VLOOKUP(CONCATENATE($A161,$G$6,$B$3),Auditinvoer!$A:$A,1,FALSE))=TRUE,"","X"),IF(ISERROR(VLOOKUP(CONCATENATE($A161,$G$6,$B$3),Auditinvoer!$B:$B,1,FALSE))=TRUE,"","X"))</f>
        <v/>
      </c>
      <c r="H161" s="10" t="str">
        <f>IF($B$4="Afdeling",IF(ISERROR(VLOOKUP(CONCATENATE($A161,$H$6,$B$3),Auditinvoer!$A:$A,1,FALSE))=TRUE,"","X"),IF(ISERROR(VLOOKUP(CONCATENATE($A161,$H$6,$B$3),Auditinvoer!$B:$B,1,FALSE))=TRUE,"","X"))</f>
        <v/>
      </c>
      <c r="I161" s="10" t="str">
        <f>IF($B$4="Afdeling",IF(ISERROR(VLOOKUP(CONCATENATE($A161,$I$6,$B$3),Auditinvoer!$A:$A,1,FALSE))=TRUE,"","X"),IF(ISERROR(VLOOKUP(CONCATENATE($A161,$I$6,$B$3),Auditinvoer!$B:$B,1,FALSE))=TRUE,"","X"))</f>
        <v/>
      </c>
      <c r="J161" s="10" t="str">
        <f>IF($B$4="Afdeling",IF(ISERROR(VLOOKUP(CONCATENATE($A161,$J$6,$B$3),Auditinvoer!$A:$A,1,FALSE))=TRUE,"","X"),IF(ISERROR(VLOOKUP(CONCATENATE($A161,$J$6,$B$3),Auditinvoer!$B:$B,1,FALSE))=TRUE,"","X"))</f>
        <v/>
      </c>
      <c r="K161" s="10" t="str">
        <f>IF($B$4="Afdeling",IF(ISERROR(VLOOKUP(CONCATENATE($A161,$K$6,$B$3),Auditinvoer!$A:$A,1,FALSE))=TRUE,"","X"),IF(ISERROR(VLOOKUP(CONCATENATE($A161,$K$6,$B$3),Auditinvoer!$B:$B,1,FALSE))=TRUE,"","X"))</f>
        <v/>
      </c>
      <c r="L161" s="10" t="str">
        <f>IF($B$4="Afdeling",IF(ISERROR(VLOOKUP(CONCATENATE($A161,$L$6,$B$3),Auditinvoer!$A:$A,1,FALSE))=TRUE,"","X"),IF(ISERROR(VLOOKUP(CONCATENATE($A161,$L$6,$B$3),Auditinvoer!$B:$B,1,FALSE))=TRUE,"","X"))</f>
        <v/>
      </c>
      <c r="M161" s="11" t="str">
        <f>IF($B$4="Afdeling",IF(ISERROR(VLOOKUP(CONCATENATE($A161,$M$6,$B$3),Auditinvoer!$A:$A,1,FALSE))=TRUE,"","X"),IF(ISERROR(VLOOKUP(CONCATENATE($A161,$M$6,$B$3),Auditinvoer!$B:$B,1,FALSE))=TRUE,"","X"))</f>
        <v/>
      </c>
    </row>
    <row r="162" spans="1:13" x14ac:dyDescent="0.3">
      <c r="A162" s="72">
        <f>IF($B$4="Afdeling",Afdelingen!A158,'Thema''s Normen Processen'!A158)</f>
        <v>0</v>
      </c>
      <c r="B162" s="9" t="str">
        <f>IF($B$4="Afdeling",IF(ISERROR(VLOOKUP(CONCATENATE($A162,$B$6,$B$3),Auditinvoer!$A:$A,1,FALSE))=TRUE,"","X"),IF(ISERROR(VLOOKUP(CONCATENATE($A162,$B$6,$B$3),Auditinvoer!$B:$B,1,FALSE))=TRUE,"","X"))</f>
        <v/>
      </c>
      <c r="C162" s="10" t="str">
        <f>IF($B$4="Afdeling",IF(ISERROR(VLOOKUP(CONCATENATE($A162,$C$6,$B$3),Auditinvoer!$A:$A,1,FALSE))=TRUE,"","X"),IF(ISERROR(VLOOKUP(CONCATENATE($A162,$C$6,$B$3),Auditinvoer!$B:$B,1,FALSE))=TRUE,"","X"))</f>
        <v/>
      </c>
      <c r="D162" s="10" t="str">
        <f>IF($B$4="Afdeling",IF(ISERROR(VLOOKUP(CONCATENATE($A162,$D$6,$B$3),Auditinvoer!$A:$A,1,FALSE))=TRUE,"","X"),IF(ISERROR(VLOOKUP(CONCATENATE($A162,$D$6,$B$3),Auditinvoer!$B:$B,1,FALSE))=TRUE,"","X"))</f>
        <v/>
      </c>
      <c r="E162" s="10" t="str">
        <f>IF($B$4="Afdeling",IF(ISERROR(VLOOKUP(CONCATENATE($A162,$E$6,$B$3),Auditinvoer!$A:$A,1,FALSE))=TRUE,"","X"),IF(ISERROR(VLOOKUP(CONCATENATE($A162,$E$6,$B$3),Auditinvoer!$B:$B,1,FALSE))=TRUE,"","X"))</f>
        <v/>
      </c>
      <c r="F162" s="10" t="str">
        <f>IF($B$4="Afdeling",IF(ISERROR(VLOOKUP(CONCATENATE($A162,$F$6,$B$3),Auditinvoer!$A:$A,1,FALSE))=TRUE,"","X"),IF(ISERROR(VLOOKUP(CONCATENATE($A162,$F$6,$B$3),Auditinvoer!$B:$B,1,FALSE))=TRUE,"","X"))</f>
        <v/>
      </c>
      <c r="G162" s="10" t="str">
        <f>IF($B$4="Afdeling",IF(ISERROR(VLOOKUP(CONCATENATE($A162,$G$6,$B$3),Auditinvoer!$A:$A,1,FALSE))=TRUE,"","X"),IF(ISERROR(VLOOKUP(CONCATENATE($A162,$G$6,$B$3),Auditinvoer!$B:$B,1,FALSE))=TRUE,"","X"))</f>
        <v/>
      </c>
      <c r="H162" s="10" t="str">
        <f>IF($B$4="Afdeling",IF(ISERROR(VLOOKUP(CONCATENATE($A162,$H$6,$B$3),Auditinvoer!$A:$A,1,FALSE))=TRUE,"","X"),IF(ISERROR(VLOOKUP(CONCATENATE($A162,$H$6,$B$3),Auditinvoer!$B:$B,1,FALSE))=TRUE,"","X"))</f>
        <v/>
      </c>
      <c r="I162" s="10" t="str">
        <f>IF($B$4="Afdeling",IF(ISERROR(VLOOKUP(CONCATENATE($A162,$I$6,$B$3),Auditinvoer!$A:$A,1,FALSE))=TRUE,"","X"),IF(ISERROR(VLOOKUP(CONCATENATE($A162,$I$6,$B$3),Auditinvoer!$B:$B,1,FALSE))=TRUE,"","X"))</f>
        <v/>
      </c>
      <c r="J162" s="10" t="str">
        <f>IF($B$4="Afdeling",IF(ISERROR(VLOOKUP(CONCATENATE($A162,$J$6,$B$3),Auditinvoer!$A:$A,1,FALSE))=TRUE,"","X"),IF(ISERROR(VLOOKUP(CONCATENATE($A162,$J$6,$B$3),Auditinvoer!$B:$B,1,FALSE))=TRUE,"","X"))</f>
        <v/>
      </c>
      <c r="K162" s="10" t="str">
        <f>IF($B$4="Afdeling",IF(ISERROR(VLOOKUP(CONCATENATE($A162,$K$6,$B$3),Auditinvoer!$A:$A,1,FALSE))=TRUE,"","X"),IF(ISERROR(VLOOKUP(CONCATENATE($A162,$K$6,$B$3),Auditinvoer!$B:$B,1,FALSE))=TRUE,"","X"))</f>
        <v/>
      </c>
      <c r="L162" s="10" t="str">
        <f>IF($B$4="Afdeling",IF(ISERROR(VLOOKUP(CONCATENATE($A162,$L$6,$B$3),Auditinvoer!$A:$A,1,FALSE))=TRUE,"","X"),IF(ISERROR(VLOOKUP(CONCATENATE($A162,$L$6,$B$3),Auditinvoer!$B:$B,1,FALSE))=TRUE,"","X"))</f>
        <v/>
      </c>
      <c r="M162" s="11" t="str">
        <f>IF($B$4="Afdeling",IF(ISERROR(VLOOKUP(CONCATENATE($A162,$M$6,$B$3),Auditinvoer!$A:$A,1,FALSE))=TRUE,"","X"),IF(ISERROR(VLOOKUP(CONCATENATE($A162,$M$6,$B$3),Auditinvoer!$B:$B,1,FALSE))=TRUE,"","X"))</f>
        <v/>
      </c>
    </row>
    <row r="163" spans="1:13" x14ac:dyDescent="0.3">
      <c r="A163" s="72">
        <f>IF($B$4="Afdeling",Afdelingen!A159,'Thema''s Normen Processen'!A159)</f>
        <v>0</v>
      </c>
      <c r="B163" s="9" t="str">
        <f>IF($B$4="Afdeling",IF(ISERROR(VLOOKUP(CONCATENATE($A163,$B$6,$B$3),Auditinvoer!$A:$A,1,FALSE))=TRUE,"","X"),IF(ISERROR(VLOOKUP(CONCATENATE($A163,$B$6,$B$3),Auditinvoer!$B:$B,1,FALSE))=TRUE,"","X"))</f>
        <v/>
      </c>
      <c r="C163" s="10" t="str">
        <f>IF($B$4="Afdeling",IF(ISERROR(VLOOKUP(CONCATENATE($A163,$C$6,$B$3),Auditinvoer!$A:$A,1,FALSE))=TRUE,"","X"),IF(ISERROR(VLOOKUP(CONCATENATE($A163,$C$6,$B$3),Auditinvoer!$B:$B,1,FALSE))=TRUE,"","X"))</f>
        <v/>
      </c>
      <c r="D163" s="10" t="str">
        <f>IF($B$4="Afdeling",IF(ISERROR(VLOOKUP(CONCATENATE($A163,$D$6,$B$3),Auditinvoer!$A:$A,1,FALSE))=TRUE,"","X"),IF(ISERROR(VLOOKUP(CONCATENATE($A163,$D$6,$B$3),Auditinvoer!$B:$B,1,FALSE))=TRUE,"","X"))</f>
        <v/>
      </c>
      <c r="E163" s="10" t="str">
        <f>IF($B$4="Afdeling",IF(ISERROR(VLOOKUP(CONCATENATE($A163,$E$6,$B$3),Auditinvoer!$A:$A,1,FALSE))=TRUE,"","X"),IF(ISERROR(VLOOKUP(CONCATENATE($A163,$E$6,$B$3),Auditinvoer!$B:$B,1,FALSE))=TRUE,"","X"))</f>
        <v/>
      </c>
      <c r="F163" s="10" t="str">
        <f>IF($B$4="Afdeling",IF(ISERROR(VLOOKUP(CONCATENATE($A163,$F$6,$B$3),Auditinvoer!$A:$A,1,FALSE))=TRUE,"","X"),IF(ISERROR(VLOOKUP(CONCATENATE($A163,$F$6,$B$3),Auditinvoer!$B:$B,1,FALSE))=TRUE,"","X"))</f>
        <v/>
      </c>
      <c r="G163" s="10" t="str">
        <f>IF($B$4="Afdeling",IF(ISERROR(VLOOKUP(CONCATENATE($A163,$G$6,$B$3),Auditinvoer!$A:$A,1,FALSE))=TRUE,"","X"),IF(ISERROR(VLOOKUP(CONCATENATE($A163,$G$6,$B$3),Auditinvoer!$B:$B,1,FALSE))=TRUE,"","X"))</f>
        <v/>
      </c>
      <c r="H163" s="10" t="str">
        <f>IF($B$4="Afdeling",IF(ISERROR(VLOOKUP(CONCATENATE($A163,$H$6,$B$3),Auditinvoer!$A:$A,1,FALSE))=TRUE,"","X"),IF(ISERROR(VLOOKUP(CONCATENATE($A163,$H$6,$B$3),Auditinvoer!$B:$B,1,FALSE))=TRUE,"","X"))</f>
        <v/>
      </c>
      <c r="I163" s="10" t="str">
        <f>IF($B$4="Afdeling",IF(ISERROR(VLOOKUP(CONCATENATE($A163,$I$6,$B$3),Auditinvoer!$A:$A,1,FALSE))=TRUE,"","X"),IF(ISERROR(VLOOKUP(CONCATENATE($A163,$I$6,$B$3),Auditinvoer!$B:$B,1,FALSE))=TRUE,"","X"))</f>
        <v/>
      </c>
      <c r="J163" s="10" t="str">
        <f>IF($B$4="Afdeling",IF(ISERROR(VLOOKUP(CONCATENATE($A163,$J$6,$B$3),Auditinvoer!$A:$A,1,FALSE))=TRUE,"","X"),IF(ISERROR(VLOOKUP(CONCATENATE($A163,$J$6,$B$3),Auditinvoer!$B:$B,1,FALSE))=TRUE,"","X"))</f>
        <v/>
      </c>
      <c r="K163" s="10" t="str">
        <f>IF($B$4="Afdeling",IF(ISERROR(VLOOKUP(CONCATENATE($A163,$K$6,$B$3),Auditinvoer!$A:$A,1,FALSE))=TRUE,"","X"),IF(ISERROR(VLOOKUP(CONCATENATE($A163,$K$6,$B$3),Auditinvoer!$B:$B,1,FALSE))=TRUE,"","X"))</f>
        <v/>
      </c>
      <c r="L163" s="10" t="str">
        <f>IF($B$4="Afdeling",IF(ISERROR(VLOOKUP(CONCATENATE($A163,$L$6,$B$3),Auditinvoer!$A:$A,1,FALSE))=TRUE,"","X"),IF(ISERROR(VLOOKUP(CONCATENATE($A163,$L$6,$B$3),Auditinvoer!$B:$B,1,FALSE))=TRUE,"","X"))</f>
        <v/>
      </c>
      <c r="M163" s="11" t="str">
        <f>IF($B$4="Afdeling",IF(ISERROR(VLOOKUP(CONCATENATE($A163,$M$6,$B$3),Auditinvoer!$A:$A,1,FALSE))=TRUE,"","X"),IF(ISERROR(VLOOKUP(CONCATENATE($A163,$M$6,$B$3),Auditinvoer!$B:$B,1,FALSE))=TRUE,"","X"))</f>
        <v/>
      </c>
    </row>
    <row r="164" spans="1:13" x14ac:dyDescent="0.3">
      <c r="A164" s="72">
        <f>IF($B$4="Afdeling",Afdelingen!A160,'Thema''s Normen Processen'!A160)</f>
        <v>0</v>
      </c>
      <c r="B164" s="9" t="str">
        <f>IF($B$4="Afdeling",IF(ISERROR(VLOOKUP(CONCATENATE($A164,$B$6,$B$3),Auditinvoer!$A:$A,1,FALSE))=TRUE,"","X"),IF(ISERROR(VLOOKUP(CONCATENATE($A164,$B$6,$B$3),Auditinvoer!$B:$B,1,FALSE))=TRUE,"","X"))</f>
        <v/>
      </c>
      <c r="C164" s="10" t="str">
        <f>IF($B$4="Afdeling",IF(ISERROR(VLOOKUP(CONCATENATE($A164,$C$6,$B$3),Auditinvoer!$A:$A,1,FALSE))=TRUE,"","X"),IF(ISERROR(VLOOKUP(CONCATENATE($A164,$C$6,$B$3),Auditinvoer!$B:$B,1,FALSE))=TRUE,"","X"))</f>
        <v/>
      </c>
      <c r="D164" s="10" t="str">
        <f>IF($B$4="Afdeling",IF(ISERROR(VLOOKUP(CONCATENATE($A164,$D$6,$B$3),Auditinvoer!$A:$A,1,FALSE))=TRUE,"","X"),IF(ISERROR(VLOOKUP(CONCATENATE($A164,$D$6,$B$3),Auditinvoer!$B:$B,1,FALSE))=TRUE,"","X"))</f>
        <v/>
      </c>
      <c r="E164" s="10" t="str">
        <f>IF($B$4="Afdeling",IF(ISERROR(VLOOKUP(CONCATENATE($A164,$E$6,$B$3),Auditinvoer!$A:$A,1,FALSE))=TRUE,"","X"),IF(ISERROR(VLOOKUP(CONCATENATE($A164,$E$6,$B$3),Auditinvoer!$B:$B,1,FALSE))=TRUE,"","X"))</f>
        <v/>
      </c>
      <c r="F164" s="10" t="str">
        <f>IF($B$4="Afdeling",IF(ISERROR(VLOOKUP(CONCATENATE($A164,$F$6,$B$3),Auditinvoer!$A:$A,1,FALSE))=TRUE,"","X"),IF(ISERROR(VLOOKUP(CONCATENATE($A164,$F$6,$B$3),Auditinvoer!$B:$B,1,FALSE))=TRUE,"","X"))</f>
        <v/>
      </c>
      <c r="G164" s="10" t="str">
        <f>IF($B$4="Afdeling",IF(ISERROR(VLOOKUP(CONCATENATE($A164,$G$6,$B$3),Auditinvoer!$A:$A,1,FALSE))=TRUE,"","X"),IF(ISERROR(VLOOKUP(CONCATENATE($A164,$G$6,$B$3),Auditinvoer!$B:$B,1,FALSE))=TRUE,"","X"))</f>
        <v/>
      </c>
      <c r="H164" s="10" t="str">
        <f>IF($B$4="Afdeling",IF(ISERROR(VLOOKUP(CONCATENATE($A164,$H$6,$B$3),Auditinvoer!$A:$A,1,FALSE))=TRUE,"","X"),IF(ISERROR(VLOOKUP(CONCATENATE($A164,$H$6,$B$3),Auditinvoer!$B:$B,1,FALSE))=TRUE,"","X"))</f>
        <v/>
      </c>
      <c r="I164" s="10" t="str">
        <f>IF($B$4="Afdeling",IF(ISERROR(VLOOKUP(CONCATENATE($A164,$I$6,$B$3),Auditinvoer!$A:$A,1,FALSE))=TRUE,"","X"),IF(ISERROR(VLOOKUP(CONCATENATE($A164,$I$6,$B$3),Auditinvoer!$B:$B,1,FALSE))=TRUE,"","X"))</f>
        <v/>
      </c>
      <c r="J164" s="10" t="str">
        <f>IF($B$4="Afdeling",IF(ISERROR(VLOOKUP(CONCATENATE($A164,$J$6,$B$3),Auditinvoer!$A:$A,1,FALSE))=TRUE,"","X"),IF(ISERROR(VLOOKUP(CONCATENATE($A164,$J$6,$B$3),Auditinvoer!$B:$B,1,FALSE))=TRUE,"","X"))</f>
        <v/>
      </c>
      <c r="K164" s="10" t="str">
        <f>IF($B$4="Afdeling",IF(ISERROR(VLOOKUP(CONCATENATE($A164,$K$6,$B$3),Auditinvoer!$A:$A,1,FALSE))=TRUE,"","X"),IF(ISERROR(VLOOKUP(CONCATENATE($A164,$K$6,$B$3),Auditinvoer!$B:$B,1,FALSE))=TRUE,"","X"))</f>
        <v/>
      </c>
      <c r="L164" s="10" t="str">
        <f>IF($B$4="Afdeling",IF(ISERROR(VLOOKUP(CONCATENATE($A164,$L$6,$B$3),Auditinvoer!$A:$A,1,FALSE))=TRUE,"","X"),IF(ISERROR(VLOOKUP(CONCATENATE($A164,$L$6,$B$3),Auditinvoer!$B:$B,1,FALSE))=TRUE,"","X"))</f>
        <v/>
      </c>
      <c r="M164" s="11" t="str">
        <f>IF($B$4="Afdeling",IF(ISERROR(VLOOKUP(CONCATENATE($A164,$M$6,$B$3),Auditinvoer!$A:$A,1,FALSE))=TRUE,"","X"),IF(ISERROR(VLOOKUP(CONCATENATE($A164,$M$6,$B$3),Auditinvoer!$B:$B,1,FALSE))=TRUE,"","X"))</f>
        <v/>
      </c>
    </row>
    <row r="165" spans="1:13" x14ac:dyDescent="0.3">
      <c r="A165" s="72">
        <f>IF($B$4="Afdeling",Afdelingen!A161,'Thema''s Normen Processen'!A161)</f>
        <v>0</v>
      </c>
      <c r="B165" s="9" t="str">
        <f>IF($B$4="Afdeling",IF(ISERROR(VLOOKUP(CONCATENATE($A165,$B$6,$B$3),Auditinvoer!$A:$A,1,FALSE))=TRUE,"","X"),IF(ISERROR(VLOOKUP(CONCATENATE($A165,$B$6,$B$3),Auditinvoer!$B:$B,1,FALSE))=TRUE,"","X"))</f>
        <v/>
      </c>
      <c r="C165" s="10" t="str">
        <f>IF($B$4="Afdeling",IF(ISERROR(VLOOKUP(CONCATENATE($A165,$C$6,$B$3),Auditinvoer!$A:$A,1,FALSE))=TRUE,"","X"),IF(ISERROR(VLOOKUP(CONCATENATE($A165,$C$6,$B$3),Auditinvoer!$B:$B,1,FALSE))=TRUE,"","X"))</f>
        <v/>
      </c>
      <c r="D165" s="10" t="str">
        <f>IF($B$4="Afdeling",IF(ISERROR(VLOOKUP(CONCATENATE($A165,$D$6,$B$3),Auditinvoer!$A:$A,1,FALSE))=TRUE,"","X"),IF(ISERROR(VLOOKUP(CONCATENATE($A165,$D$6,$B$3),Auditinvoer!$B:$B,1,FALSE))=TRUE,"","X"))</f>
        <v/>
      </c>
      <c r="E165" s="10" t="str">
        <f>IF($B$4="Afdeling",IF(ISERROR(VLOOKUP(CONCATENATE($A165,$E$6,$B$3),Auditinvoer!$A:$A,1,FALSE))=TRUE,"","X"),IF(ISERROR(VLOOKUP(CONCATENATE($A165,$E$6,$B$3),Auditinvoer!$B:$B,1,FALSE))=TRUE,"","X"))</f>
        <v/>
      </c>
      <c r="F165" s="10" t="str">
        <f>IF($B$4="Afdeling",IF(ISERROR(VLOOKUP(CONCATENATE($A165,$F$6,$B$3),Auditinvoer!$A:$A,1,FALSE))=TRUE,"","X"),IF(ISERROR(VLOOKUP(CONCATENATE($A165,$F$6,$B$3),Auditinvoer!$B:$B,1,FALSE))=TRUE,"","X"))</f>
        <v/>
      </c>
      <c r="G165" s="10" t="str">
        <f>IF($B$4="Afdeling",IF(ISERROR(VLOOKUP(CONCATENATE($A165,$G$6,$B$3),Auditinvoer!$A:$A,1,FALSE))=TRUE,"","X"),IF(ISERROR(VLOOKUP(CONCATENATE($A165,$G$6,$B$3),Auditinvoer!$B:$B,1,FALSE))=TRUE,"","X"))</f>
        <v/>
      </c>
      <c r="H165" s="10" t="str">
        <f>IF($B$4="Afdeling",IF(ISERROR(VLOOKUP(CONCATENATE($A165,$H$6,$B$3),Auditinvoer!$A:$A,1,FALSE))=TRUE,"","X"),IF(ISERROR(VLOOKUP(CONCATENATE($A165,$H$6,$B$3),Auditinvoer!$B:$B,1,FALSE))=TRUE,"","X"))</f>
        <v/>
      </c>
      <c r="I165" s="10" t="str">
        <f>IF($B$4="Afdeling",IF(ISERROR(VLOOKUP(CONCATENATE($A165,$I$6,$B$3),Auditinvoer!$A:$A,1,FALSE))=TRUE,"","X"),IF(ISERROR(VLOOKUP(CONCATENATE($A165,$I$6,$B$3),Auditinvoer!$B:$B,1,FALSE))=TRUE,"","X"))</f>
        <v/>
      </c>
      <c r="J165" s="10" t="str">
        <f>IF($B$4="Afdeling",IF(ISERROR(VLOOKUP(CONCATENATE($A165,$J$6,$B$3),Auditinvoer!$A:$A,1,FALSE))=TRUE,"","X"),IF(ISERROR(VLOOKUP(CONCATENATE($A165,$J$6,$B$3),Auditinvoer!$B:$B,1,FALSE))=TRUE,"","X"))</f>
        <v/>
      </c>
      <c r="K165" s="10" t="str">
        <f>IF($B$4="Afdeling",IF(ISERROR(VLOOKUP(CONCATENATE($A165,$K$6,$B$3),Auditinvoer!$A:$A,1,FALSE))=TRUE,"","X"),IF(ISERROR(VLOOKUP(CONCATENATE($A165,$K$6,$B$3),Auditinvoer!$B:$B,1,FALSE))=TRUE,"","X"))</f>
        <v/>
      </c>
      <c r="L165" s="10" t="str">
        <f>IF($B$4="Afdeling",IF(ISERROR(VLOOKUP(CONCATENATE($A165,$L$6,$B$3),Auditinvoer!$A:$A,1,FALSE))=TRUE,"","X"),IF(ISERROR(VLOOKUP(CONCATENATE($A165,$L$6,$B$3),Auditinvoer!$B:$B,1,FALSE))=TRUE,"","X"))</f>
        <v/>
      </c>
      <c r="M165" s="11" t="str">
        <f>IF($B$4="Afdeling",IF(ISERROR(VLOOKUP(CONCATENATE($A165,$M$6,$B$3),Auditinvoer!$A:$A,1,FALSE))=TRUE,"","X"),IF(ISERROR(VLOOKUP(CONCATENATE($A165,$M$6,$B$3),Auditinvoer!$B:$B,1,FALSE))=TRUE,"","X"))</f>
        <v/>
      </c>
    </row>
    <row r="166" spans="1:13" x14ac:dyDescent="0.3">
      <c r="A166" s="72">
        <f>IF($B$4="Afdeling",Afdelingen!A162,'Thema''s Normen Processen'!A162)</f>
        <v>0</v>
      </c>
      <c r="B166" s="9" t="str">
        <f>IF($B$4="Afdeling",IF(ISERROR(VLOOKUP(CONCATENATE($A166,$B$6,$B$3),Auditinvoer!$A:$A,1,FALSE))=TRUE,"","X"),IF(ISERROR(VLOOKUP(CONCATENATE($A166,$B$6,$B$3),Auditinvoer!$B:$B,1,FALSE))=TRUE,"","X"))</f>
        <v/>
      </c>
      <c r="C166" s="10" t="str">
        <f>IF($B$4="Afdeling",IF(ISERROR(VLOOKUP(CONCATENATE($A166,$C$6,$B$3),Auditinvoer!$A:$A,1,FALSE))=TRUE,"","X"),IF(ISERROR(VLOOKUP(CONCATENATE($A166,$C$6,$B$3),Auditinvoer!$B:$B,1,FALSE))=TRUE,"","X"))</f>
        <v/>
      </c>
      <c r="D166" s="10" t="str">
        <f>IF($B$4="Afdeling",IF(ISERROR(VLOOKUP(CONCATENATE($A166,$D$6,$B$3),Auditinvoer!$A:$A,1,FALSE))=TRUE,"","X"),IF(ISERROR(VLOOKUP(CONCATENATE($A166,$D$6,$B$3),Auditinvoer!$B:$B,1,FALSE))=TRUE,"","X"))</f>
        <v/>
      </c>
      <c r="E166" s="10" t="str">
        <f>IF($B$4="Afdeling",IF(ISERROR(VLOOKUP(CONCATENATE($A166,$E$6,$B$3),Auditinvoer!$A:$A,1,FALSE))=TRUE,"","X"),IF(ISERROR(VLOOKUP(CONCATENATE($A166,$E$6,$B$3),Auditinvoer!$B:$B,1,FALSE))=TRUE,"","X"))</f>
        <v/>
      </c>
      <c r="F166" s="10" t="str">
        <f>IF($B$4="Afdeling",IF(ISERROR(VLOOKUP(CONCATENATE($A166,$F$6,$B$3),Auditinvoer!$A:$A,1,FALSE))=TRUE,"","X"),IF(ISERROR(VLOOKUP(CONCATENATE($A166,$F$6,$B$3),Auditinvoer!$B:$B,1,FALSE))=TRUE,"","X"))</f>
        <v/>
      </c>
      <c r="G166" s="10" t="str">
        <f>IF($B$4="Afdeling",IF(ISERROR(VLOOKUP(CONCATENATE($A166,$G$6,$B$3),Auditinvoer!$A:$A,1,FALSE))=TRUE,"","X"),IF(ISERROR(VLOOKUP(CONCATENATE($A166,$G$6,$B$3),Auditinvoer!$B:$B,1,FALSE))=TRUE,"","X"))</f>
        <v/>
      </c>
      <c r="H166" s="10" t="str">
        <f>IF($B$4="Afdeling",IF(ISERROR(VLOOKUP(CONCATENATE($A166,$H$6,$B$3),Auditinvoer!$A:$A,1,FALSE))=TRUE,"","X"),IF(ISERROR(VLOOKUP(CONCATENATE($A166,$H$6,$B$3),Auditinvoer!$B:$B,1,FALSE))=TRUE,"","X"))</f>
        <v/>
      </c>
      <c r="I166" s="10" t="str">
        <f>IF($B$4="Afdeling",IF(ISERROR(VLOOKUP(CONCATENATE($A166,$I$6,$B$3),Auditinvoer!$A:$A,1,FALSE))=TRUE,"","X"),IF(ISERROR(VLOOKUP(CONCATENATE($A166,$I$6,$B$3),Auditinvoer!$B:$B,1,FALSE))=TRUE,"","X"))</f>
        <v/>
      </c>
      <c r="J166" s="10" t="str">
        <f>IF($B$4="Afdeling",IF(ISERROR(VLOOKUP(CONCATENATE($A166,$J$6,$B$3),Auditinvoer!$A:$A,1,FALSE))=TRUE,"","X"),IF(ISERROR(VLOOKUP(CONCATENATE($A166,$J$6,$B$3),Auditinvoer!$B:$B,1,FALSE))=TRUE,"","X"))</f>
        <v/>
      </c>
      <c r="K166" s="10" t="str">
        <f>IF($B$4="Afdeling",IF(ISERROR(VLOOKUP(CONCATENATE($A166,$K$6,$B$3),Auditinvoer!$A:$A,1,FALSE))=TRUE,"","X"),IF(ISERROR(VLOOKUP(CONCATENATE($A166,$K$6,$B$3),Auditinvoer!$B:$B,1,FALSE))=TRUE,"","X"))</f>
        <v/>
      </c>
      <c r="L166" s="10" t="str">
        <f>IF($B$4="Afdeling",IF(ISERROR(VLOOKUP(CONCATENATE($A166,$L$6,$B$3),Auditinvoer!$A:$A,1,FALSE))=TRUE,"","X"),IF(ISERROR(VLOOKUP(CONCATENATE($A166,$L$6,$B$3),Auditinvoer!$B:$B,1,FALSE))=TRUE,"","X"))</f>
        <v/>
      </c>
      <c r="M166" s="11" t="str">
        <f>IF($B$4="Afdeling",IF(ISERROR(VLOOKUP(CONCATENATE($A166,$M$6,$B$3),Auditinvoer!$A:$A,1,FALSE))=TRUE,"","X"),IF(ISERROR(VLOOKUP(CONCATENATE($A166,$M$6,$B$3),Auditinvoer!$B:$B,1,FALSE))=TRUE,"","X"))</f>
        <v/>
      </c>
    </row>
    <row r="167" spans="1:13" x14ac:dyDescent="0.3">
      <c r="A167" s="72">
        <f>IF($B$4="Afdeling",Afdelingen!A163,'Thema''s Normen Processen'!A163)</f>
        <v>0</v>
      </c>
      <c r="B167" s="9" t="str">
        <f>IF($B$4="Afdeling",IF(ISERROR(VLOOKUP(CONCATENATE($A167,$B$6,$B$3),Auditinvoer!$A:$A,1,FALSE))=TRUE,"","X"),IF(ISERROR(VLOOKUP(CONCATENATE($A167,$B$6,$B$3),Auditinvoer!$B:$B,1,FALSE))=TRUE,"","X"))</f>
        <v/>
      </c>
      <c r="C167" s="10" t="str">
        <f>IF($B$4="Afdeling",IF(ISERROR(VLOOKUP(CONCATENATE($A167,$C$6,$B$3),Auditinvoer!$A:$A,1,FALSE))=TRUE,"","X"),IF(ISERROR(VLOOKUP(CONCATENATE($A167,$C$6,$B$3),Auditinvoer!$B:$B,1,FALSE))=TRUE,"","X"))</f>
        <v/>
      </c>
      <c r="D167" s="10" t="str">
        <f>IF($B$4="Afdeling",IF(ISERROR(VLOOKUP(CONCATENATE($A167,$D$6,$B$3),Auditinvoer!$A:$A,1,FALSE))=TRUE,"","X"),IF(ISERROR(VLOOKUP(CONCATENATE($A167,$D$6,$B$3),Auditinvoer!$B:$B,1,FALSE))=TRUE,"","X"))</f>
        <v/>
      </c>
      <c r="E167" s="10" t="str">
        <f>IF($B$4="Afdeling",IF(ISERROR(VLOOKUP(CONCATENATE($A167,$E$6,$B$3),Auditinvoer!$A:$A,1,FALSE))=TRUE,"","X"),IF(ISERROR(VLOOKUP(CONCATENATE($A167,$E$6,$B$3),Auditinvoer!$B:$B,1,FALSE))=TRUE,"","X"))</f>
        <v/>
      </c>
      <c r="F167" s="10" t="str">
        <f>IF($B$4="Afdeling",IF(ISERROR(VLOOKUP(CONCATENATE($A167,$F$6,$B$3),Auditinvoer!$A:$A,1,FALSE))=TRUE,"","X"),IF(ISERROR(VLOOKUP(CONCATENATE($A167,$F$6,$B$3),Auditinvoer!$B:$B,1,FALSE))=TRUE,"","X"))</f>
        <v/>
      </c>
      <c r="G167" s="10" t="str">
        <f>IF($B$4="Afdeling",IF(ISERROR(VLOOKUP(CONCATENATE($A167,$G$6,$B$3),Auditinvoer!$A:$A,1,FALSE))=TRUE,"","X"),IF(ISERROR(VLOOKUP(CONCATENATE($A167,$G$6,$B$3),Auditinvoer!$B:$B,1,FALSE))=TRUE,"","X"))</f>
        <v/>
      </c>
      <c r="H167" s="10" t="str">
        <f>IF($B$4="Afdeling",IF(ISERROR(VLOOKUP(CONCATENATE($A167,$H$6,$B$3),Auditinvoer!$A:$A,1,FALSE))=TRUE,"","X"),IF(ISERROR(VLOOKUP(CONCATENATE($A167,$H$6,$B$3),Auditinvoer!$B:$B,1,FALSE))=TRUE,"","X"))</f>
        <v/>
      </c>
      <c r="I167" s="10" t="str">
        <f>IF($B$4="Afdeling",IF(ISERROR(VLOOKUP(CONCATENATE($A167,$I$6,$B$3),Auditinvoer!$A:$A,1,FALSE))=TRUE,"","X"),IF(ISERROR(VLOOKUP(CONCATENATE($A167,$I$6,$B$3),Auditinvoer!$B:$B,1,FALSE))=TRUE,"","X"))</f>
        <v/>
      </c>
      <c r="J167" s="10" t="str">
        <f>IF($B$4="Afdeling",IF(ISERROR(VLOOKUP(CONCATENATE($A167,$J$6,$B$3),Auditinvoer!$A:$A,1,FALSE))=TRUE,"","X"),IF(ISERROR(VLOOKUP(CONCATENATE($A167,$J$6,$B$3),Auditinvoer!$B:$B,1,FALSE))=TRUE,"","X"))</f>
        <v/>
      </c>
      <c r="K167" s="10" t="str">
        <f>IF($B$4="Afdeling",IF(ISERROR(VLOOKUP(CONCATENATE($A167,$K$6,$B$3),Auditinvoer!$A:$A,1,FALSE))=TRUE,"","X"),IF(ISERROR(VLOOKUP(CONCATENATE($A167,$K$6,$B$3),Auditinvoer!$B:$B,1,FALSE))=TRUE,"","X"))</f>
        <v/>
      </c>
      <c r="L167" s="10" t="str">
        <f>IF($B$4="Afdeling",IF(ISERROR(VLOOKUP(CONCATENATE($A167,$L$6,$B$3),Auditinvoer!$A:$A,1,FALSE))=TRUE,"","X"),IF(ISERROR(VLOOKUP(CONCATENATE($A167,$L$6,$B$3),Auditinvoer!$B:$B,1,FALSE))=TRUE,"","X"))</f>
        <v/>
      </c>
      <c r="M167" s="11" t="str">
        <f>IF($B$4="Afdeling",IF(ISERROR(VLOOKUP(CONCATENATE($A167,$M$6,$B$3),Auditinvoer!$A:$A,1,FALSE))=TRUE,"","X"),IF(ISERROR(VLOOKUP(CONCATENATE($A167,$M$6,$B$3),Auditinvoer!$B:$B,1,FALSE))=TRUE,"","X"))</f>
        <v/>
      </c>
    </row>
    <row r="168" spans="1:13" x14ac:dyDescent="0.3">
      <c r="A168" s="72">
        <f>IF($B$4="Afdeling",Afdelingen!A164,'Thema''s Normen Processen'!A164)</f>
        <v>0</v>
      </c>
      <c r="B168" s="9" t="str">
        <f>IF($B$4="Afdeling",IF(ISERROR(VLOOKUP(CONCATENATE($A168,$B$6,$B$3),Auditinvoer!$A:$A,1,FALSE))=TRUE,"","X"),IF(ISERROR(VLOOKUP(CONCATENATE($A168,$B$6,$B$3),Auditinvoer!$B:$B,1,FALSE))=TRUE,"","X"))</f>
        <v/>
      </c>
      <c r="C168" s="10" t="str">
        <f>IF($B$4="Afdeling",IF(ISERROR(VLOOKUP(CONCATENATE($A168,$C$6,$B$3),Auditinvoer!$A:$A,1,FALSE))=TRUE,"","X"),IF(ISERROR(VLOOKUP(CONCATENATE($A168,$C$6,$B$3),Auditinvoer!$B:$B,1,FALSE))=TRUE,"","X"))</f>
        <v/>
      </c>
      <c r="D168" s="10" t="str">
        <f>IF($B$4="Afdeling",IF(ISERROR(VLOOKUP(CONCATENATE($A168,$D$6,$B$3),Auditinvoer!$A:$A,1,FALSE))=TRUE,"","X"),IF(ISERROR(VLOOKUP(CONCATENATE($A168,$D$6,$B$3),Auditinvoer!$B:$B,1,FALSE))=TRUE,"","X"))</f>
        <v/>
      </c>
      <c r="E168" s="10" t="str">
        <f>IF($B$4="Afdeling",IF(ISERROR(VLOOKUP(CONCATENATE($A168,$E$6,$B$3),Auditinvoer!$A:$A,1,FALSE))=TRUE,"","X"),IF(ISERROR(VLOOKUP(CONCATENATE($A168,$E$6,$B$3),Auditinvoer!$B:$B,1,FALSE))=TRUE,"","X"))</f>
        <v/>
      </c>
      <c r="F168" s="10" t="str">
        <f>IF($B$4="Afdeling",IF(ISERROR(VLOOKUP(CONCATENATE($A168,$F$6,$B$3),Auditinvoer!$A:$A,1,FALSE))=TRUE,"","X"),IF(ISERROR(VLOOKUP(CONCATENATE($A168,$F$6,$B$3),Auditinvoer!$B:$B,1,FALSE))=TRUE,"","X"))</f>
        <v/>
      </c>
      <c r="G168" s="10" t="str">
        <f>IF($B$4="Afdeling",IF(ISERROR(VLOOKUP(CONCATENATE($A168,$G$6,$B$3),Auditinvoer!$A:$A,1,FALSE))=TRUE,"","X"),IF(ISERROR(VLOOKUP(CONCATENATE($A168,$G$6,$B$3),Auditinvoer!$B:$B,1,FALSE))=TRUE,"","X"))</f>
        <v/>
      </c>
      <c r="H168" s="10" t="str">
        <f>IF($B$4="Afdeling",IF(ISERROR(VLOOKUP(CONCATENATE($A168,$H$6,$B$3),Auditinvoer!$A:$A,1,FALSE))=TRUE,"","X"),IF(ISERROR(VLOOKUP(CONCATENATE($A168,$H$6,$B$3),Auditinvoer!$B:$B,1,FALSE))=TRUE,"","X"))</f>
        <v/>
      </c>
      <c r="I168" s="10" t="str">
        <f>IF($B$4="Afdeling",IF(ISERROR(VLOOKUP(CONCATENATE($A168,$I$6,$B$3),Auditinvoer!$A:$A,1,FALSE))=TRUE,"","X"),IF(ISERROR(VLOOKUP(CONCATENATE($A168,$I$6,$B$3),Auditinvoer!$B:$B,1,FALSE))=TRUE,"","X"))</f>
        <v/>
      </c>
      <c r="J168" s="10" t="str">
        <f>IF($B$4="Afdeling",IF(ISERROR(VLOOKUP(CONCATENATE($A168,$J$6,$B$3),Auditinvoer!$A:$A,1,FALSE))=TRUE,"","X"),IF(ISERROR(VLOOKUP(CONCATENATE($A168,$J$6,$B$3),Auditinvoer!$B:$B,1,FALSE))=TRUE,"","X"))</f>
        <v/>
      </c>
      <c r="K168" s="10" t="str">
        <f>IF($B$4="Afdeling",IF(ISERROR(VLOOKUP(CONCATENATE($A168,$K$6,$B$3),Auditinvoer!$A:$A,1,FALSE))=TRUE,"","X"),IF(ISERROR(VLOOKUP(CONCATENATE($A168,$K$6,$B$3),Auditinvoer!$B:$B,1,FALSE))=TRUE,"","X"))</f>
        <v/>
      </c>
      <c r="L168" s="10" t="str">
        <f>IF($B$4="Afdeling",IF(ISERROR(VLOOKUP(CONCATENATE($A168,$L$6,$B$3),Auditinvoer!$A:$A,1,FALSE))=TRUE,"","X"),IF(ISERROR(VLOOKUP(CONCATENATE($A168,$L$6,$B$3),Auditinvoer!$B:$B,1,FALSE))=TRUE,"","X"))</f>
        <v/>
      </c>
      <c r="M168" s="11" t="str">
        <f>IF($B$4="Afdeling",IF(ISERROR(VLOOKUP(CONCATENATE($A168,$M$6,$B$3),Auditinvoer!$A:$A,1,FALSE))=TRUE,"","X"),IF(ISERROR(VLOOKUP(CONCATENATE($A168,$M$6,$B$3),Auditinvoer!$B:$B,1,FALSE))=TRUE,"","X"))</f>
        <v/>
      </c>
    </row>
    <row r="169" spans="1:13" x14ac:dyDescent="0.3">
      <c r="A169" s="72">
        <f>IF($B$4="Afdeling",Afdelingen!A165,'Thema''s Normen Processen'!A165)</f>
        <v>0</v>
      </c>
      <c r="B169" s="9" t="str">
        <f>IF($B$4="Afdeling",IF(ISERROR(VLOOKUP(CONCATENATE($A169,$B$6,$B$3),Auditinvoer!$A:$A,1,FALSE))=TRUE,"","X"),IF(ISERROR(VLOOKUP(CONCATENATE($A169,$B$6,$B$3),Auditinvoer!$B:$B,1,FALSE))=TRUE,"","X"))</f>
        <v/>
      </c>
      <c r="C169" s="10" t="str">
        <f>IF($B$4="Afdeling",IF(ISERROR(VLOOKUP(CONCATENATE($A169,$C$6,$B$3),Auditinvoer!$A:$A,1,FALSE))=TRUE,"","X"),IF(ISERROR(VLOOKUP(CONCATENATE($A169,$C$6,$B$3),Auditinvoer!$B:$B,1,FALSE))=TRUE,"","X"))</f>
        <v/>
      </c>
      <c r="D169" s="10" t="str">
        <f>IF($B$4="Afdeling",IF(ISERROR(VLOOKUP(CONCATENATE($A169,$D$6,$B$3),Auditinvoer!$A:$A,1,FALSE))=TRUE,"","X"),IF(ISERROR(VLOOKUP(CONCATENATE($A169,$D$6,$B$3),Auditinvoer!$B:$B,1,FALSE))=TRUE,"","X"))</f>
        <v/>
      </c>
      <c r="E169" s="10" t="str">
        <f>IF($B$4="Afdeling",IF(ISERROR(VLOOKUP(CONCATENATE($A169,$E$6,$B$3),Auditinvoer!$A:$A,1,FALSE))=TRUE,"","X"),IF(ISERROR(VLOOKUP(CONCATENATE($A169,$E$6,$B$3),Auditinvoer!$B:$B,1,FALSE))=TRUE,"","X"))</f>
        <v/>
      </c>
      <c r="F169" s="10" t="str">
        <f>IF($B$4="Afdeling",IF(ISERROR(VLOOKUP(CONCATENATE($A169,$F$6,$B$3),Auditinvoer!$A:$A,1,FALSE))=TRUE,"","X"),IF(ISERROR(VLOOKUP(CONCATENATE($A169,$F$6,$B$3),Auditinvoer!$B:$B,1,FALSE))=TRUE,"","X"))</f>
        <v/>
      </c>
      <c r="G169" s="10" t="str">
        <f>IF($B$4="Afdeling",IF(ISERROR(VLOOKUP(CONCATENATE($A169,$G$6,$B$3),Auditinvoer!$A:$A,1,FALSE))=TRUE,"","X"),IF(ISERROR(VLOOKUP(CONCATENATE($A169,$G$6,$B$3),Auditinvoer!$B:$B,1,FALSE))=TRUE,"","X"))</f>
        <v/>
      </c>
      <c r="H169" s="10" t="str">
        <f>IF($B$4="Afdeling",IF(ISERROR(VLOOKUP(CONCATENATE($A169,$H$6,$B$3),Auditinvoer!$A:$A,1,FALSE))=TRUE,"","X"),IF(ISERROR(VLOOKUP(CONCATENATE($A169,$H$6,$B$3),Auditinvoer!$B:$B,1,FALSE))=TRUE,"","X"))</f>
        <v/>
      </c>
      <c r="I169" s="10" t="str">
        <f>IF($B$4="Afdeling",IF(ISERROR(VLOOKUP(CONCATENATE($A169,$I$6,$B$3),Auditinvoer!$A:$A,1,FALSE))=TRUE,"","X"),IF(ISERROR(VLOOKUP(CONCATENATE($A169,$I$6,$B$3),Auditinvoer!$B:$B,1,FALSE))=TRUE,"","X"))</f>
        <v/>
      </c>
      <c r="J169" s="10" t="str">
        <f>IF($B$4="Afdeling",IF(ISERROR(VLOOKUP(CONCATENATE($A169,$J$6,$B$3),Auditinvoer!$A:$A,1,FALSE))=TRUE,"","X"),IF(ISERROR(VLOOKUP(CONCATENATE($A169,$J$6,$B$3),Auditinvoer!$B:$B,1,FALSE))=TRUE,"","X"))</f>
        <v/>
      </c>
      <c r="K169" s="10" t="str">
        <f>IF($B$4="Afdeling",IF(ISERROR(VLOOKUP(CONCATENATE($A169,$K$6,$B$3),Auditinvoer!$A:$A,1,FALSE))=TRUE,"","X"),IF(ISERROR(VLOOKUP(CONCATENATE($A169,$K$6,$B$3),Auditinvoer!$B:$B,1,FALSE))=TRUE,"","X"))</f>
        <v/>
      </c>
      <c r="L169" s="10" t="str">
        <f>IF($B$4="Afdeling",IF(ISERROR(VLOOKUP(CONCATENATE($A169,$L$6,$B$3),Auditinvoer!$A:$A,1,FALSE))=TRUE,"","X"),IF(ISERROR(VLOOKUP(CONCATENATE($A169,$L$6,$B$3),Auditinvoer!$B:$B,1,FALSE))=TRUE,"","X"))</f>
        <v/>
      </c>
      <c r="M169" s="11" t="str">
        <f>IF($B$4="Afdeling",IF(ISERROR(VLOOKUP(CONCATENATE($A169,$M$6,$B$3),Auditinvoer!$A:$A,1,FALSE))=TRUE,"","X"),IF(ISERROR(VLOOKUP(CONCATENATE($A169,$M$6,$B$3),Auditinvoer!$B:$B,1,FALSE))=TRUE,"","X"))</f>
        <v/>
      </c>
    </row>
    <row r="170" spans="1:13" x14ac:dyDescent="0.3">
      <c r="A170" s="72">
        <f>IF($B$4="Afdeling",Afdelingen!A166,'Thema''s Normen Processen'!A166)</f>
        <v>0</v>
      </c>
      <c r="B170" s="9" t="str">
        <f>IF($B$4="Afdeling",IF(ISERROR(VLOOKUP(CONCATENATE($A170,$B$6,$B$3),Auditinvoer!$A:$A,1,FALSE))=TRUE,"","X"),IF(ISERROR(VLOOKUP(CONCATENATE($A170,$B$6,$B$3),Auditinvoer!$B:$B,1,FALSE))=TRUE,"","X"))</f>
        <v/>
      </c>
      <c r="C170" s="10" t="str">
        <f>IF($B$4="Afdeling",IF(ISERROR(VLOOKUP(CONCATENATE($A170,$C$6,$B$3),Auditinvoer!$A:$A,1,FALSE))=TRUE,"","X"),IF(ISERROR(VLOOKUP(CONCATENATE($A170,$C$6,$B$3),Auditinvoer!$B:$B,1,FALSE))=TRUE,"","X"))</f>
        <v/>
      </c>
      <c r="D170" s="10" t="str">
        <f>IF($B$4="Afdeling",IF(ISERROR(VLOOKUP(CONCATENATE($A170,$D$6,$B$3),Auditinvoer!$A:$A,1,FALSE))=TRUE,"","X"),IF(ISERROR(VLOOKUP(CONCATENATE($A170,$D$6,$B$3),Auditinvoer!$B:$B,1,FALSE))=TRUE,"","X"))</f>
        <v/>
      </c>
      <c r="E170" s="10" t="str">
        <f>IF($B$4="Afdeling",IF(ISERROR(VLOOKUP(CONCATENATE($A170,$E$6,$B$3),Auditinvoer!$A:$A,1,FALSE))=TRUE,"","X"),IF(ISERROR(VLOOKUP(CONCATENATE($A170,$E$6,$B$3),Auditinvoer!$B:$B,1,FALSE))=TRUE,"","X"))</f>
        <v/>
      </c>
      <c r="F170" s="10" t="str">
        <f>IF($B$4="Afdeling",IF(ISERROR(VLOOKUP(CONCATENATE($A170,$F$6,$B$3),Auditinvoer!$A:$A,1,FALSE))=TRUE,"","X"),IF(ISERROR(VLOOKUP(CONCATENATE($A170,$F$6,$B$3),Auditinvoer!$B:$B,1,FALSE))=TRUE,"","X"))</f>
        <v/>
      </c>
      <c r="G170" s="10" t="str">
        <f>IF($B$4="Afdeling",IF(ISERROR(VLOOKUP(CONCATENATE($A170,$G$6,$B$3),Auditinvoer!$A:$A,1,FALSE))=TRUE,"","X"),IF(ISERROR(VLOOKUP(CONCATENATE($A170,$G$6,$B$3),Auditinvoer!$B:$B,1,FALSE))=TRUE,"","X"))</f>
        <v/>
      </c>
      <c r="H170" s="10" t="str">
        <f>IF($B$4="Afdeling",IF(ISERROR(VLOOKUP(CONCATENATE($A170,$H$6,$B$3),Auditinvoer!$A:$A,1,FALSE))=TRUE,"","X"),IF(ISERROR(VLOOKUP(CONCATENATE($A170,$H$6,$B$3),Auditinvoer!$B:$B,1,FALSE))=TRUE,"","X"))</f>
        <v/>
      </c>
      <c r="I170" s="10" t="str">
        <f>IF($B$4="Afdeling",IF(ISERROR(VLOOKUP(CONCATENATE($A170,$I$6,$B$3),Auditinvoer!$A:$A,1,FALSE))=TRUE,"","X"),IF(ISERROR(VLOOKUP(CONCATENATE($A170,$I$6,$B$3),Auditinvoer!$B:$B,1,FALSE))=TRUE,"","X"))</f>
        <v/>
      </c>
      <c r="J170" s="10" t="str">
        <f>IF($B$4="Afdeling",IF(ISERROR(VLOOKUP(CONCATENATE($A170,$J$6,$B$3),Auditinvoer!$A:$A,1,FALSE))=TRUE,"","X"),IF(ISERROR(VLOOKUP(CONCATENATE($A170,$J$6,$B$3),Auditinvoer!$B:$B,1,FALSE))=TRUE,"","X"))</f>
        <v/>
      </c>
      <c r="K170" s="10" t="str">
        <f>IF($B$4="Afdeling",IF(ISERROR(VLOOKUP(CONCATENATE($A170,$K$6,$B$3),Auditinvoer!$A:$A,1,FALSE))=TRUE,"","X"),IF(ISERROR(VLOOKUP(CONCATENATE($A170,$K$6,$B$3),Auditinvoer!$B:$B,1,FALSE))=TRUE,"","X"))</f>
        <v/>
      </c>
      <c r="L170" s="10" t="str">
        <f>IF($B$4="Afdeling",IF(ISERROR(VLOOKUP(CONCATENATE($A170,$L$6,$B$3),Auditinvoer!$A:$A,1,FALSE))=TRUE,"","X"),IF(ISERROR(VLOOKUP(CONCATENATE($A170,$L$6,$B$3),Auditinvoer!$B:$B,1,FALSE))=TRUE,"","X"))</f>
        <v/>
      </c>
      <c r="M170" s="11" t="str">
        <f>IF($B$4="Afdeling",IF(ISERROR(VLOOKUP(CONCATENATE($A170,$M$6,$B$3),Auditinvoer!$A:$A,1,FALSE))=TRUE,"","X"),IF(ISERROR(VLOOKUP(CONCATENATE($A170,$M$6,$B$3),Auditinvoer!$B:$B,1,FALSE))=TRUE,"","X"))</f>
        <v/>
      </c>
    </row>
    <row r="171" spans="1:13" x14ac:dyDescent="0.3">
      <c r="A171" s="72">
        <f>IF($B$4="Afdeling",Afdelingen!A167,'Thema''s Normen Processen'!A167)</f>
        <v>0</v>
      </c>
      <c r="B171" s="9" t="str">
        <f>IF($B$4="Afdeling",IF(ISERROR(VLOOKUP(CONCATENATE($A171,$B$6,$B$3),Auditinvoer!$A:$A,1,FALSE))=TRUE,"","X"),IF(ISERROR(VLOOKUP(CONCATENATE($A171,$B$6,$B$3),Auditinvoer!$B:$B,1,FALSE))=TRUE,"","X"))</f>
        <v/>
      </c>
      <c r="C171" s="10" t="str">
        <f>IF($B$4="Afdeling",IF(ISERROR(VLOOKUP(CONCATENATE($A171,$C$6,$B$3),Auditinvoer!$A:$A,1,FALSE))=TRUE,"","X"),IF(ISERROR(VLOOKUP(CONCATENATE($A171,$C$6,$B$3),Auditinvoer!$B:$B,1,FALSE))=TRUE,"","X"))</f>
        <v/>
      </c>
      <c r="D171" s="10" t="str">
        <f>IF($B$4="Afdeling",IF(ISERROR(VLOOKUP(CONCATENATE($A171,$D$6,$B$3),Auditinvoer!$A:$A,1,FALSE))=TRUE,"","X"),IF(ISERROR(VLOOKUP(CONCATENATE($A171,$D$6,$B$3),Auditinvoer!$B:$B,1,FALSE))=TRUE,"","X"))</f>
        <v/>
      </c>
      <c r="E171" s="10" t="str">
        <f>IF($B$4="Afdeling",IF(ISERROR(VLOOKUP(CONCATENATE($A171,$E$6,$B$3),Auditinvoer!$A:$A,1,FALSE))=TRUE,"","X"),IF(ISERROR(VLOOKUP(CONCATENATE($A171,$E$6,$B$3),Auditinvoer!$B:$B,1,FALSE))=TRUE,"","X"))</f>
        <v/>
      </c>
      <c r="F171" s="10" t="str">
        <f>IF($B$4="Afdeling",IF(ISERROR(VLOOKUP(CONCATENATE($A171,$F$6,$B$3),Auditinvoer!$A:$A,1,FALSE))=TRUE,"","X"),IF(ISERROR(VLOOKUP(CONCATENATE($A171,$F$6,$B$3),Auditinvoer!$B:$B,1,FALSE))=TRUE,"","X"))</f>
        <v/>
      </c>
      <c r="G171" s="10" t="str">
        <f>IF($B$4="Afdeling",IF(ISERROR(VLOOKUP(CONCATENATE($A171,$G$6,$B$3),Auditinvoer!$A:$A,1,FALSE))=TRUE,"","X"),IF(ISERROR(VLOOKUP(CONCATENATE($A171,$G$6,$B$3),Auditinvoer!$B:$B,1,FALSE))=TRUE,"","X"))</f>
        <v/>
      </c>
      <c r="H171" s="10" t="str">
        <f>IF($B$4="Afdeling",IF(ISERROR(VLOOKUP(CONCATENATE($A171,$H$6,$B$3),Auditinvoer!$A:$A,1,FALSE))=TRUE,"","X"),IF(ISERROR(VLOOKUP(CONCATENATE($A171,$H$6,$B$3),Auditinvoer!$B:$B,1,FALSE))=TRUE,"","X"))</f>
        <v/>
      </c>
      <c r="I171" s="10" t="str">
        <f>IF($B$4="Afdeling",IF(ISERROR(VLOOKUP(CONCATENATE($A171,$I$6,$B$3),Auditinvoer!$A:$A,1,FALSE))=TRUE,"","X"),IF(ISERROR(VLOOKUP(CONCATENATE($A171,$I$6,$B$3),Auditinvoer!$B:$B,1,FALSE))=TRUE,"","X"))</f>
        <v/>
      </c>
      <c r="J171" s="10" t="str">
        <f>IF($B$4="Afdeling",IF(ISERROR(VLOOKUP(CONCATENATE($A171,$J$6,$B$3),Auditinvoer!$A:$A,1,FALSE))=TRUE,"","X"),IF(ISERROR(VLOOKUP(CONCATENATE($A171,$J$6,$B$3),Auditinvoer!$B:$B,1,FALSE))=TRUE,"","X"))</f>
        <v/>
      </c>
      <c r="K171" s="10" t="str">
        <f>IF($B$4="Afdeling",IF(ISERROR(VLOOKUP(CONCATENATE($A171,$K$6,$B$3),Auditinvoer!$A:$A,1,FALSE))=TRUE,"","X"),IF(ISERROR(VLOOKUP(CONCATENATE($A171,$K$6,$B$3),Auditinvoer!$B:$B,1,FALSE))=TRUE,"","X"))</f>
        <v/>
      </c>
      <c r="L171" s="10" t="str">
        <f>IF($B$4="Afdeling",IF(ISERROR(VLOOKUP(CONCATENATE($A171,$L$6,$B$3),Auditinvoer!$A:$A,1,FALSE))=TRUE,"","X"),IF(ISERROR(VLOOKUP(CONCATENATE($A171,$L$6,$B$3),Auditinvoer!$B:$B,1,FALSE))=TRUE,"","X"))</f>
        <v/>
      </c>
      <c r="M171" s="11" t="str">
        <f>IF($B$4="Afdeling",IF(ISERROR(VLOOKUP(CONCATENATE($A171,$M$6,$B$3),Auditinvoer!$A:$A,1,FALSE))=TRUE,"","X"),IF(ISERROR(VLOOKUP(CONCATENATE($A171,$M$6,$B$3),Auditinvoer!$B:$B,1,FALSE))=TRUE,"","X"))</f>
        <v/>
      </c>
    </row>
    <row r="172" spans="1:13" x14ac:dyDescent="0.3">
      <c r="A172" s="72">
        <f>IF($B$4="Afdeling",Afdelingen!A168,'Thema''s Normen Processen'!A168)</f>
        <v>0</v>
      </c>
      <c r="B172" s="9" t="str">
        <f>IF($B$4="Afdeling",IF(ISERROR(VLOOKUP(CONCATENATE($A172,$B$6,$B$3),Auditinvoer!$A:$A,1,FALSE))=TRUE,"","X"),IF(ISERROR(VLOOKUP(CONCATENATE($A172,$B$6,$B$3),Auditinvoer!$B:$B,1,FALSE))=TRUE,"","X"))</f>
        <v/>
      </c>
      <c r="C172" s="10" t="str">
        <f>IF($B$4="Afdeling",IF(ISERROR(VLOOKUP(CONCATENATE($A172,$C$6,$B$3),Auditinvoer!$A:$A,1,FALSE))=TRUE,"","X"),IF(ISERROR(VLOOKUP(CONCATENATE($A172,$C$6,$B$3),Auditinvoer!$B:$B,1,FALSE))=TRUE,"","X"))</f>
        <v/>
      </c>
      <c r="D172" s="10" t="str">
        <f>IF($B$4="Afdeling",IF(ISERROR(VLOOKUP(CONCATENATE($A172,$D$6,$B$3),Auditinvoer!$A:$A,1,FALSE))=TRUE,"","X"),IF(ISERROR(VLOOKUP(CONCATENATE($A172,$D$6,$B$3),Auditinvoer!$B:$B,1,FALSE))=TRUE,"","X"))</f>
        <v/>
      </c>
      <c r="E172" s="10" t="str">
        <f>IF($B$4="Afdeling",IF(ISERROR(VLOOKUP(CONCATENATE($A172,$E$6,$B$3),Auditinvoer!$A:$A,1,FALSE))=TRUE,"","X"),IF(ISERROR(VLOOKUP(CONCATENATE($A172,$E$6,$B$3),Auditinvoer!$B:$B,1,FALSE))=TRUE,"","X"))</f>
        <v/>
      </c>
      <c r="F172" s="10" t="str">
        <f>IF($B$4="Afdeling",IF(ISERROR(VLOOKUP(CONCATENATE($A172,$F$6,$B$3),Auditinvoer!$A:$A,1,FALSE))=TRUE,"","X"),IF(ISERROR(VLOOKUP(CONCATENATE($A172,$F$6,$B$3),Auditinvoer!$B:$B,1,FALSE))=TRUE,"","X"))</f>
        <v/>
      </c>
      <c r="G172" s="10" t="str">
        <f>IF($B$4="Afdeling",IF(ISERROR(VLOOKUP(CONCATENATE($A172,$G$6,$B$3),Auditinvoer!$A:$A,1,FALSE))=TRUE,"","X"),IF(ISERROR(VLOOKUP(CONCATENATE($A172,$G$6,$B$3),Auditinvoer!$B:$B,1,FALSE))=TRUE,"","X"))</f>
        <v/>
      </c>
      <c r="H172" s="10" t="str">
        <f>IF($B$4="Afdeling",IF(ISERROR(VLOOKUP(CONCATENATE($A172,$H$6,$B$3),Auditinvoer!$A:$A,1,FALSE))=TRUE,"","X"),IF(ISERROR(VLOOKUP(CONCATENATE($A172,$H$6,$B$3),Auditinvoer!$B:$B,1,FALSE))=TRUE,"","X"))</f>
        <v/>
      </c>
      <c r="I172" s="10" t="str">
        <f>IF($B$4="Afdeling",IF(ISERROR(VLOOKUP(CONCATENATE($A172,$I$6,$B$3),Auditinvoer!$A:$A,1,FALSE))=TRUE,"","X"),IF(ISERROR(VLOOKUP(CONCATENATE($A172,$I$6,$B$3),Auditinvoer!$B:$B,1,FALSE))=TRUE,"","X"))</f>
        <v/>
      </c>
      <c r="J172" s="10" t="str">
        <f>IF($B$4="Afdeling",IF(ISERROR(VLOOKUP(CONCATENATE($A172,$J$6,$B$3),Auditinvoer!$A:$A,1,FALSE))=TRUE,"","X"),IF(ISERROR(VLOOKUP(CONCATENATE($A172,$J$6,$B$3),Auditinvoer!$B:$B,1,FALSE))=TRUE,"","X"))</f>
        <v/>
      </c>
      <c r="K172" s="10" t="str">
        <f>IF($B$4="Afdeling",IF(ISERROR(VLOOKUP(CONCATENATE($A172,$K$6,$B$3),Auditinvoer!$A:$A,1,FALSE))=TRUE,"","X"),IF(ISERROR(VLOOKUP(CONCATENATE($A172,$K$6,$B$3),Auditinvoer!$B:$B,1,FALSE))=TRUE,"","X"))</f>
        <v/>
      </c>
      <c r="L172" s="10" t="str">
        <f>IF($B$4="Afdeling",IF(ISERROR(VLOOKUP(CONCATENATE($A172,$L$6,$B$3),Auditinvoer!$A:$A,1,FALSE))=TRUE,"","X"),IF(ISERROR(VLOOKUP(CONCATENATE($A172,$L$6,$B$3),Auditinvoer!$B:$B,1,FALSE))=TRUE,"","X"))</f>
        <v/>
      </c>
      <c r="M172" s="11" t="str">
        <f>IF($B$4="Afdeling",IF(ISERROR(VLOOKUP(CONCATENATE($A172,$M$6,$B$3),Auditinvoer!$A:$A,1,FALSE))=TRUE,"","X"),IF(ISERROR(VLOOKUP(CONCATENATE($A172,$M$6,$B$3),Auditinvoer!$B:$B,1,FALSE))=TRUE,"","X"))</f>
        <v/>
      </c>
    </row>
    <row r="173" spans="1:13" x14ac:dyDescent="0.3">
      <c r="A173" s="72">
        <f>IF($B$4="Afdeling",Afdelingen!A169,'Thema''s Normen Processen'!A169)</f>
        <v>0</v>
      </c>
      <c r="B173" s="9" t="str">
        <f>IF($B$4="Afdeling",IF(ISERROR(VLOOKUP(CONCATENATE($A173,$B$6,$B$3),Auditinvoer!$A:$A,1,FALSE))=TRUE,"","X"),IF(ISERROR(VLOOKUP(CONCATENATE($A173,$B$6,$B$3),Auditinvoer!$B:$B,1,FALSE))=TRUE,"","X"))</f>
        <v/>
      </c>
      <c r="C173" s="10" t="str">
        <f>IF($B$4="Afdeling",IF(ISERROR(VLOOKUP(CONCATENATE($A173,$C$6,$B$3),Auditinvoer!$A:$A,1,FALSE))=TRUE,"","X"),IF(ISERROR(VLOOKUP(CONCATENATE($A173,$C$6,$B$3),Auditinvoer!$B:$B,1,FALSE))=TRUE,"","X"))</f>
        <v/>
      </c>
      <c r="D173" s="10" t="str">
        <f>IF($B$4="Afdeling",IF(ISERROR(VLOOKUP(CONCATENATE($A173,$D$6,$B$3),Auditinvoer!$A:$A,1,FALSE))=TRUE,"","X"),IF(ISERROR(VLOOKUP(CONCATENATE($A173,$D$6,$B$3),Auditinvoer!$B:$B,1,FALSE))=TRUE,"","X"))</f>
        <v/>
      </c>
      <c r="E173" s="10" t="str">
        <f>IF($B$4="Afdeling",IF(ISERROR(VLOOKUP(CONCATENATE($A173,$E$6,$B$3),Auditinvoer!$A:$A,1,FALSE))=TRUE,"","X"),IF(ISERROR(VLOOKUP(CONCATENATE($A173,$E$6,$B$3),Auditinvoer!$B:$B,1,FALSE))=TRUE,"","X"))</f>
        <v/>
      </c>
      <c r="F173" s="10" t="str">
        <f>IF($B$4="Afdeling",IF(ISERROR(VLOOKUP(CONCATENATE($A173,$F$6,$B$3),Auditinvoer!$A:$A,1,FALSE))=TRUE,"","X"),IF(ISERROR(VLOOKUP(CONCATENATE($A173,$F$6,$B$3),Auditinvoer!$B:$B,1,FALSE))=TRUE,"","X"))</f>
        <v/>
      </c>
      <c r="G173" s="10" t="str">
        <f>IF($B$4="Afdeling",IF(ISERROR(VLOOKUP(CONCATENATE($A173,$G$6,$B$3),Auditinvoer!$A:$A,1,FALSE))=TRUE,"","X"),IF(ISERROR(VLOOKUP(CONCATENATE($A173,$G$6,$B$3),Auditinvoer!$B:$B,1,FALSE))=TRUE,"","X"))</f>
        <v/>
      </c>
      <c r="H173" s="10" t="str">
        <f>IF($B$4="Afdeling",IF(ISERROR(VLOOKUP(CONCATENATE($A173,$H$6,$B$3),Auditinvoer!$A:$A,1,FALSE))=TRUE,"","X"),IF(ISERROR(VLOOKUP(CONCATENATE($A173,$H$6,$B$3),Auditinvoer!$B:$B,1,FALSE))=TRUE,"","X"))</f>
        <v/>
      </c>
      <c r="I173" s="10" t="str">
        <f>IF($B$4="Afdeling",IF(ISERROR(VLOOKUP(CONCATENATE($A173,$I$6,$B$3),Auditinvoer!$A:$A,1,FALSE))=TRUE,"","X"),IF(ISERROR(VLOOKUP(CONCATENATE($A173,$I$6,$B$3),Auditinvoer!$B:$B,1,FALSE))=TRUE,"","X"))</f>
        <v/>
      </c>
      <c r="J173" s="10" t="str">
        <f>IF($B$4="Afdeling",IF(ISERROR(VLOOKUP(CONCATENATE($A173,$J$6,$B$3),Auditinvoer!$A:$A,1,FALSE))=TRUE,"","X"),IF(ISERROR(VLOOKUP(CONCATENATE($A173,$J$6,$B$3),Auditinvoer!$B:$B,1,FALSE))=TRUE,"","X"))</f>
        <v/>
      </c>
      <c r="K173" s="10" t="str">
        <f>IF($B$4="Afdeling",IF(ISERROR(VLOOKUP(CONCATENATE($A173,$K$6,$B$3),Auditinvoer!$A:$A,1,FALSE))=TRUE,"","X"),IF(ISERROR(VLOOKUP(CONCATENATE($A173,$K$6,$B$3),Auditinvoer!$B:$B,1,FALSE))=TRUE,"","X"))</f>
        <v/>
      </c>
      <c r="L173" s="10" t="str">
        <f>IF($B$4="Afdeling",IF(ISERROR(VLOOKUP(CONCATENATE($A173,$L$6,$B$3),Auditinvoer!$A:$A,1,FALSE))=TRUE,"","X"),IF(ISERROR(VLOOKUP(CONCATENATE($A173,$L$6,$B$3),Auditinvoer!$B:$B,1,FALSE))=TRUE,"","X"))</f>
        <v/>
      </c>
      <c r="M173" s="11" t="str">
        <f>IF($B$4="Afdeling",IF(ISERROR(VLOOKUP(CONCATENATE($A173,$M$6,$B$3),Auditinvoer!$A:$A,1,FALSE))=TRUE,"","X"),IF(ISERROR(VLOOKUP(CONCATENATE($A173,$M$6,$B$3),Auditinvoer!$B:$B,1,FALSE))=TRUE,"","X"))</f>
        <v/>
      </c>
    </row>
    <row r="174" spans="1:13" x14ac:dyDescent="0.3">
      <c r="A174" s="72">
        <f>IF($B$4="Afdeling",Afdelingen!A170,'Thema''s Normen Processen'!A170)</f>
        <v>0</v>
      </c>
      <c r="B174" s="9" t="str">
        <f>IF($B$4="Afdeling",IF(ISERROR(VLOOKUP(CONCATENATE($A174,$B$6,$B$3),Auditinvoer!$A:$A,1,FALSE))=TRUE,"","X"),IF(ISERROR(VLOOKUP(CONCATENATE($A174,$B$6,$B$3),Auditinvoer!$B:$B,1,FALSE))=TRUE,"","X"))</f>
        <v/>
      </c>
      <c r="C174" s="10" t="str">
        <f>IF($B$4="Afdeling",IF(ISERROR(VLOOKUP(CONCATENATE($A174,$C$6,$B$3),Auditinvoer!$A:$A,1,FALSE))=TRUE,"","X"),IF(ISERROR(VLOOKUP(CONCATENATE($A174,$C$6,$B$3),Auditinvoer!$B:$B,1,FALSE))=TRUE,"","X"))</f>
        <v/>
      </c>
      <c r="D174" s="10" t="str">
        <f>IF($B$4="Afdeling",IF(ISERROR(VLOOKUP(CONCATENATE($A174,$D$6,$B$3),Auditinvoer!$A:$A,1,FALSE))=TRUE,"","X"),IF(ISERROR(VLOOKUP(CONCATENATE($A174,$D$6,$B$3),Auditinvoer!$B:$B,1,FALSE))=TRUE,"","X"))</f>
        <v/>
      </c>
      <c r="E174" s="10" t="str">
        <f>IF($B$4="Afdeling",IF(ISERROR(VLOOKUP(CONCATENATE($A174,$E$6,$B$3),Auditinvoer!$A:$A,1,FALSE))=TRUE,"","X"),IF(ISERROR(VLOOKUP(CONCATENATE($A174,$E$6,$B$3),Auditinvoer!$B:$B,1,FALSE))=TRUE,"","X"))</f>
        <v/>
      </c>
      <c r="F174" s="10" t="str">
        <f>IF($B$4="Afdeling",IF(ISERROR(VLOOKUP(CONCATENATE($A174,$F$6,$B$3),Auditinvoer!$A:$A,1,FALSE))=TRUE,"","X"),IF(ISERROR(VLOOKUP(CONCATENATE($A174,$F$6,$B$3),Auditinvoer!$B:$B,1,FALSE))=TRUE,"","X"))</f>
        <v/>
      </c>
      <c r="G174" s="10" t="str">
        <f>IF($B$4="Afdeling",IF(ISERROR(VLOOKUP(CONCATENATE($A174,$G$6,$B$3),Auditinvoer!$A:$A,1,FALSE))=TRUE,"","X"),IF(ISERROR(VLOOKUP(CONCATENATE($A174,$G$6,$B$3),Auditinvoer!$B:$B,1,FALSE))=TRUE,"","X"))</f>
        <v/>
      </c>
      <c r="H174" s="10" t="str">
        <f>IF($B$4="Afdeling",IF(ISERROR(VLOOKUP(CONCATENATE($A174,$H$6,$B$3),Auditinvoer!$A:$A,1,FALSE))=TRUE,"","X"),IF(ISERROR(VLOOKUP(CONCATENATE($A174,$H$6,$B$3),Auditinvoer!$B:$B,1,FALSE))=TRUE,"","X"))</f>
        <v/>
      </c>
      <c r="I174" s="10" t="str">
        <f>IF($B$4="Afdeling",IF(ISERROR(VLOOKUP(CONCATENATE($A174,$I$6,$B$3),Auditinvoer!$A:$A,1,FALSE))=TRUE,"","X"),IF(ISERROR(VLOOKUP(CONCATENATE($A174,$I$6,$B$3),Auditinvoer!$B:$B,1,FALSE))=TRUE,"","X"))</f>
        <v/>
      </c>
      <c r="J174" s="10" t="str">
        <f>IF($B$4="Afdeling",IF(ISERROR(VLOOKUP(CONCATENATE($A174,$J$6,$B$3),Auditinvoer!$A:$A,1,FALSE))=TRUE,"","X"),IF(ISERROR(VLOOKUP(CONCATENATE($A174,$J$6,$B$3),Auditinvoer!$B:$B,1,FALSE))=TRUE,"","X"))</f>
        <v/>
      </c>
      <c r="K174" s="10" t="str">
        <f>IF($B$4="Afdeling",IF(ISERROR(VLOOKUP(CONCATENATE($A174,$K$6,$B$3),Auditinvoer!$A:$A,1,FALSE))=TRUE,"","X"),IF(ISERROR(VLOOKUP(CONCATENATE($A174,$K$6,$B$3),Auditinvoer!$B:$B,1,FALSE))=TRUE,"","X"))</f>
        <v/>
      </c>
      <c r="L174" s="10" t="str">
        <f>IF($B$4="Afdeling",IF(ISERROR(VLOOKUP(CONCATENATE($A174,$L$6,$B$3),Auditinvoer!$A:$A,1,FALSE))=TRUE,"","X"),IF(ISERROR(VLOOKUP(CONCATENATE($A174,$L$6,$B$3),Auditinvoer!$B:$B,1,FALSE))=TRUE,"","X"))</f>
        <v/>
      </c>
      <c r="M174" s="11" t="str">
        <f>IF($B$4="Afdeling",IF(ISERROR(VLOOKUP(CONCATENATE($A174,$M$6,$B$3),Auditinvoer!$A:$A,1,FALSE))=TRUE,"","X"),IF(ISERROR(VLOOKUP(CONCATENATE($A174,$M$6,$B$3),Auditinvoer!$B:$B,1,FALSE))=TRUE,"","X"))</f>
        <v/>
      </c>
    </row>
    <row r="175" spans="1:13" x14ac:dyDescent="0.3">
      <c r="A175" s="72">
        <f>IF($B$4="Afdeling",Afdelingen!A171,'Thema''s Normen Processen'!A171)</f>
        <v>0</v>
      </c>
      <c r="B175" s="9" t="str">
        <f>IF($B$4="Afdeling",IF(ISERROR(VLOOKUP(CONCATENATE($A175,$B$6,$B$3),Auditinvoer!$A:$A,1,FALSE))=TRUE,"","X"),IF(ISERROR(VLOOKUP(CONCATENATE($A175,$B$6,$B$3),Auditinvoer!$B:$B,1,FALSE))=TRUE,"","X"))</f>
        <v/>
      </c>
      <c r="C175" s="10" t="str">
        <f>IF($B$4="Afdeling",IF(ISERROR(VLOOKUP(CONCATENATE($A175,$C$6,$B$3),Auditinvoer!$A:$A,1,FALSE))=TRUE,"","X"),IF(ISERROR(VLOOKUP(CONCATENATE($A175,$C$6,$B$3),Auditinvoer!$B:$B,1,FALSE))=TRUE,"","X"))</f>
        <v/>
      </c>
      <c r="D175" s="10" t="str">
        <f>IF($B$4="Afdeling",IF(ISERROR(VLOOKUP(CONCATENATE($A175,$D$6,$B$3),Auditinvoer!$A:$A,1,FALSE))=TRUE,"","X"),IF(ISERROR(VLOOKUP(CONCATENATE($A175,$D$6,$B$3),Auditinvoer!$B:$B,1,FALSE))=TRUE,"","X"))</f>
        <v/>
      </c>
      <c r="E175" s="10" t="str">
        <f>IF($B$4="Afdeling",IF(ISERROR(VLOOKUP(CONCATENATE($A175,$E$6,$B$3),Auditinvoer!$A:$A,1,FALSE))=TRUE,"","X"),IF(ISERROR(VLOOKUP(CONCATENATE($A175,$E$6,$B$3),Auditinvoer!$B:$B,1,FALSE))=TRUE,"","X"))</f>
        <v/>
      </c>
      <c r="F175" s="10" t="str">
        <f>IF($B$4="Afdeling",IF(ISERROR(VLOOKUP(CONCATENATE($A175,$F$6,$B$3),Auditinvoer!$A:$A,1,FALSE))=TRUE,"","X"),IF(ISERROR(VLOOKUP(CONCATENATE($A175,$F$6,$B$3),Auditinvoer!$B:$B,1,FALSE))=TRUE,"","X"))</f>
        <v/>
      </c>
      <c r="G175" s="10" t="str">
        <f>IF($B$4="Afdeling",IF(ISERROR(VLOOKUP(CONCATENATE($A175,$G$6,$B$3),Auditinvoer!$A:$A,1,FALSE))=TRUE,"","X"),IF(ISERROR(VLOOKUP(CONCATENATE($A175,$G$6,$B$3),Auditinvoer!$B:$B,1,FALSE))=TRUE,"","X"))</f>
        <v/>
      </c>
      <c r="H175" s="10" t="str">
        <f>IF($B$4="Afdeling",IF(ISERROR(VLOOKUP(CONCATENATE($A175,$H$6,$B$3),Auditinvoer!$A:$A,1,FALSE))=TRUE,"","X"),IF(ISERROR(VLOOKUP(CONCATENATE($A175,$H$6,$B$3),Auditinvoer!$B:$B,1,FALSE))=TRUE,"","X"))</f>
        <v/>
      </c>
      <c r="I175" s="10" t="str">
        <f>IF($B$4="Afdeling",IF(ISERROR(VLOOKUP(CONCATENATE($A175,$I$6,$B$3),Auditinvoer!$A:$A,1,FALSE))=TRUE,"","X"),IF(ISERROR(VLOOKUP(CONCATENATE($A175,$I$6,$B$3),Auditinvoer!$B:$B,1,FALSE))=TRUE,"","X"))</f>
        <v/>
      </c>
      <c r="J175" s="10" t="str">
        <f>IF($B$4="Afdeling",IF(ISERROR(VLOOKUP(CONCATENATE($A175,$J$6,$B$3),Auditinvoer!$A:$A,1,FALSE))=TRUE,"","X"),IF(ISERROR(VLOOKUP(CONCATENATE($A175,$J$6,$B$3),Auditinvoer!$B:$B,1,FALSE))=TRUE,"","X"))</f>
        <v/>
      </c>
      <c r="K175" s="10" t="str">
        <f>IF($B$4="Afdeling",IF(ISERROR(VLOOKUP(CONCATENATE($A175,$K$6,$B$3),Auditinvoer!$A:$A,1,FALSE))=TRUE,"","X"),IF(ISERROR(VLOOKUP(CONCATENATE($A175,$K$6,$B$3),Auditinvoer!$B:$B,1,FALSE))=TRUE,"","X"))</f>
        <v/>
      </c>
      <c r="L175" s="10" t="str">
        <f>IF($B$4="Afdeling",IF(ISERROR(VLOOKUP(CONCATENATE($A175,$L$6,$B$3),Auditinvoer!$A:$A,1,FALSE))=TRUE,"","X"),IF(ISERROR(VLOOKUP(CONCATENATE($A175,$L$6,$B$3),Auditinvoer!$B:$B,1,FALSE))=TRUE,"","X"))</f>
        <v/>
      </c>
      <c r="M175" s="11" t="str">
        <f>IF($B$4="Afdeling",IF(ISERROR(VLOOKUP(CONCATENATE($A175,$M$6,$B$3),Auditinvoer!$A:$A,1,FALSE))=TRUE,"","X"),IF(ISERROR(VLOOKUP(CONCATENATE($A175,$M$6,$B$3),Auditinvoer!$B:$B,1,FALSE))=TRUE,"","X"))</f>
        <v/>
      </c>
    </row>
    <row r="176" spans="1:13" x14ac:dyDescent="0.3">
      <c r="A176" s="72">
        <f>IF($B$4="Afdeling",Afdelingen!A172,'Thema''s Normen Processen'!A172)</f>
        <v>0</v>
      </c>
      <c r="B176" s="9" t="str">
        <f>IF($B$4="Afdeling",IF(ISERROR(VLOOKUP(CONCATENATE($A176,$B$6,$B$3),Auditinvoer!$A:$A,1,FALSE))=TRUE,"","X"),IF(ISERROR(VLOOKUP(CONCATENATE($A176,$B$6,$B$3),Auditinvoer!$B:$B,1,FALSE))=TRUE,"","X"))</f>
        <v/>
      </c>
      <c r="C176" s="10" t="str">
        <f>IF($B$4="Afdeling",IF(ISERROR(VLOOKUP(CONCATENATE($A176,$C$6,$B$3),Auditinvoer!$A:$A,1,FALSE))=TRUE,"","X"),IF(ISERROR(VLOOKUP(CONCATENATE($A176,$C$6,$B$3),Auditinvoer!$B:$B,1,FALSE))=TRUE,"","X"))</f>
        <v/>
      </c>
      <c r="D176" s="10" t="str">
        <f>IF($B$4="Afdeling",IF(ISERROR(VLOOKUP(CONCATENATE($A176,$D$6,$B$3),Auditinvoer!$A:$A,1,FALSE))=TRUE,"","X"),IF(ISERROR(VLOOKUP(CONCATENATE($A176,$D$6,$B$3),Auditinvoer!$B:$B,1,FALSE))=TRUE,"","X"))</f>
        <v/>
      </c>
      <c r="E176" s="10" t="str">
        <f>IF($B$4="Afdeling",IF(ISERROR(VLOOKUP(CONCATENATE($A176,$E$6,$B$3),Auditinvoer!$A:$A,1,FALSE))=TRUE,"","X"),IF(ISERROR(VLOOKUP(CONCATENATE($A176,$E$6,$B$3),Auditinvoer!$B:$B,1,FALSE))=TRUE,"","X"))</f>
        <v/>
      </c>
      <c r="F176" s="10" t="str">
        <f>IF($B$4="Afdeling",IF(ISERROR(VLOOKUP(CONCATENATE($A176,$F$6,$B$3),Auditinvoer!$A:$A,1,FALSE))=TRUE,"","X"),IF(ISERROR(VLOOKUP(CONCATENATE($A176,$F$6,$B$3),Auditinvoer!$B:$B,1,FALSE))=TRUE,"","X"))</f>
        <v/>
      </c>
      <c r="G176" s="10" t="str">
        <f>IF($B$4="Afdeling",IF(ISERROR(VLOOKUP(CONCATENATE($A176,$G$6,$B$3),Auditinvoer!$A:$A,1,FALSE))=TRUE,"","X"),IF(ISERROR(VLOOKUP(CONCATENATE($A176,$G$6,$B$3),Auditinvoer!$B:$B,1,FALSE))=TRUE,"","X"))</f>
        <v/>
      </c>
      <c r="H176" s="10" t="str">
        <f>IF($B$4="Afdeling",IF(ISERROR(VLOOKUP(CONCATENATE($A176,$H$6,$B$3),Auditinvoer!$A:$A,1,FALSE))=TRUE,"","X"),IF(ISERROR(VLOOKUP(CONCATENATE($A176,$H$6,$B$3),Auditinvoer!$B:$B,1,FALSE))=TRUE,"","X"))</f>
        <v/>
      </c>
      <c r="I176" s="10" t="str">
        <f>IF($B$4="Afdeling",IF(ISERROR(VLOOKUP(CONCATENATE($A176,$I$6,$B$3),Auditinvoer!$A:$A,1,FALSE))=TRUE,"","X"),IF(ISERROR(VLOOKUP(CONCATENATE($A176,$I$6,$B$3),Auditinvoer!$B:$B,1,FALSE))=TRUE,"","X"))</f>
        <v/>
      </c>
      <c r="J176" s="10" t="str">
        <f>IF($B$4="Afdeling",IF(ISERROR(VLOOKUP(CONCATENATE($A176,$J$6,$B$3),Auditinvoer!$A:$A,1,FALSE))=TRUE,"","X"),IF(ISERROR(VLOOKUP(CONCATENATE($A176,$J$6,$B$3),Auditinvoer!$B:$B,1,FALSE))=TRUE,"","X"))</f>
        <v/>
      </c>
      <c r="K176" s="10" t="str">
        <f>IF($B$4="Afdeling",IF(ISERROR(VLOOKUP(CONCATENATE($A176,$K$6,$B$3),Auditinvoer!$A:$A,1,FALSE))=TRUE,"","X"),IF(ISERROR(VLOOKUP(CONCATENATE($A176,$K$6,$B$3),Auditinvoer!$B:$B,1,FALSE))=TRUE,"","X"))</f>
        <v/>
      </c>
      <c r="L176" s="10" t="str">
        <f>IF($B$4="Afdeling",IF(ISERROR(VLOOKUP(CONCATENATE($A176,$L$6,$B$3),Auditinvoer!$A:$A,1,FALSE))=TRUE,"","X"),IF(ISERROR(VLOOKUP(CONCATENATE($A176,$L$6,$B$3),Auditinvoer!$B:$B,1,FALSE))=TRUE,"","X"))</f>
        <v/>
      </c>
      <c r="M176" s="11" t="str">
        <f>IF($B$4="Afdeling",IF(ISERROR(VLOOKUP(CONCATENATE($A176,$M$6,$B$3),Auditinvoer!$A:$A,1,FALSE))=TRUE,"","X"),IF(ISERROR(VLOOKUP(CONCATENATE($A176,$M$6,$B$3),Auditinvoer!$B:$B,1,FALSE))=TRUE,"","X"))</f>
        <v/>
      </c>
    </row>
    <row r="177" spans="1:13" x14ac:dyDescent="0.3">
      <c r="A177" s="72">
        <f>IF($B$4="Afdeling",Afdelingen!A173,'Thema''s Normen Processen'!A173)</f>
        <v>0</v>
      </c>
      <c r="B177" s="9" t="str">
        <f>IF($B$4="Afdeling",IF(ISERROR(VLOOKUP(CONCATENATE($A177,$B$6,$B$3),Auditinvoer!$A:$A,1,FALSE))=TRUE,"","X"),IF(ISERROR(VLOOKUP(CONCATENATE($A177,$B$6,$B$3),Auditinvoer!$B:$B,1,FALSE))=TRUE,"","X"))</f>
        <v/>
      </c>
      <c r="C177" s="10" t="str">
        <f>IF($B$4="Afdeling",IF(ISERROR(VLOOKUP(CONCATENATE($A177,$C$6,$B$3),Auditinvoer!$A:$A,1,FALSE))=TRUE,"","X"),IF(ISERROR(VLOOKUP(CONCATENATE($A177,$C$6,$B$3),Auditinvoer!$B:$B,1,FALSE))=TRUE,"","X"))</f>
        <v/>
      </c>
      <c r="D177" s="10" t="str">
        <f>IF($B$4="Afdeling",IF(ISERROR(VLOOKUP(CONCATENATE($A177,$D$6,$B$3),Auditinvoer!$A:$A,1,FALSE))=TRUE,"","X"),IF(ISERROR(VLOOKUP(CONCATENATE($A177,$D$6,$B$3),Auditinvoer!$B:$B,1,FALSE))=TRUE,"","X"))</f>
        <v/>
      </c>
      <c r="E177" s="10" t="str">
        <f>IF($B$4="Afdeling",IF(ISERROR(VLOOKUP(CONCATENATE($A177,$E$6,$B$3),Auditinvoer!$A:$A,1,FALSE))=TRUE,"","X"),IF(ISERROR(VLOOKUP(CONCATENATE($A177,$E$6,$B$3),Auditinvoer!$B:$B,1,FALSE))=TRUE,"","X"))</f>
        <v/>
      </c>
      <c r="F177" s="10" t="str">
        <f>IF($B$4="Afdeling",IF(ISERROR(VLOOKUP(CONCATENATE($A177,$F$6,$B$3),Auditinvoer!$A:$A,1,FALSE))=TRUE,"","X"),IF(ISERROR(VLOOKUP(CONCATENATE($A177,$F$6,$B$3),Auditinvoer!$B:$B,1,FALSE))=TRUE,"","X"))</f>
        <v/>
      </c>
      <c r="G177" s="10" t="str">
        <f>IF($B$4="Afdeling",IF(ISERROR(VLOOKUP(CONCATENATE($A177,$G$6,$B$3),Auditinvoer!$A:$A,1,FALSE))=TRUE,"","X"),IF(ISERROR(VLOOKUP(CONCATENATE($A177,$G$6,$B$3),Auditinvoer!$B:$B,1,FALSE))=TRUE,"","X"))</f>
        <v/>
      </c>
      <c r="H177" s="10" t="str">
        <f>IF($B$4="Afdeling",IF(ISERROR(VLOOKUP(CONCATENATE($A177,$H$6,$B$3),Auditinvoer!$A:$A,1,FALSE))=TRUE,"","X"),IF(ISERROR(VLOOKUP(CONCATENATE($A177,$H$6,$B$3),Auditinvoer!$B:$B,1,FALSE))=TRUE,"","X"))</f>
        <v/>
      </c>
      <c r="I177" s="10" t="str">
        <f>IF($B$4="Afdeling",IF(ISERROR(VLOOKUP(CONCATENATE($A177,$I$6,$B$3),Auditinvoer!$A:$A,1,FALSE))=TRUE,"","X"),IF(ISERROR(VLOOKUP(CONCATENATE($A177,$I$6,$B$3),Auditinvoer!$B:$B,1,FALSE))=TRUE,"","X"))</f>
        <v/>
      </c>
      <c r="J177" s="10" t="str">
        <f>IF($B$4="Afdeling",IF(ISERROR(VLOOKUP(CONCATENATE($A177,$J$6,$B$3),Auditinvoer!$A:$A,1,FALSE))=TRUE,"","X"),IF(ISERROR(VLOOKUP(CONCATENATE($A177,$J$6,$B$3),Auditinvoer!$B:$B,1,FALSE))=TRUE,"","X"))</f>
        <v/>
      </c>
      <c r="K177" s="10" t="str">
        <f>IF($B$4="Afdeling",IF(ISERROR(VLOOKUP(CONCATENATE($A177,$K$6,$B$3),Auditinvoer!$A:$A,1,FALSE))=TRUE,"","X"),IF(ISERROR(VLOOKUP(CONCATENATE($A177,$K$6,$B$3),Auditinvoer!$B:$B,1,FALSE))=TRUE,"","X"))</f>
        <v/>
      </c>
      <c r="L177" s="10" t="str">
        <f>IF($B$4="Afdeling",IF(ISERROR(VLOOKUP(CONCATENATE($A177,$L$6,$B$3),Auditinvoer!$A:$A,1,FALSE))=TRUE,"","X"),IF(ISERROR(VLOOKUP(CONCATENATE($A177,$L$6,$B$3),Auditinvoer!$B:$B,1,FALSE))=TRUE,"","X"))</f>
        <v/>
      </c>
      <c r="M177" s="11" t="str">
        <f>IF($B$4="Afdeling",IF(ISERROR(VLOOKUP(CONCATENATE($A177,$M$6,$B$3),Auditinvoer!$A:$A,1,FALSE))=TRUE,"","X"),IF(ISERROR(VLOOKUP(CONCATENATE($A177,$M$6,$B$3),Auditinvoer!$B:$B,1,FALSE))=TRUE,"","X"))</f>
        <v/>
      </c>
    </row>
    <row r="178" spans="1:13" x14ac:dyDescent="0.3">
      <c r="A178" s="72">
        <f>IF($B$4="Afdeling",Afdelingen!A174,'Thema''s Normen Processen'!A174)</f>
        <v>0</v>
      </c>
      <c r="B178" s="9" t="str">
        <f>IF($B$4="Afdeling",IF(ISERROR(VLOOKUP(CONCATENATE($A178,$B$6,$B$3),Auditinvoer!$A:$A,1,FALSE))=TRUE,"","X"),IF(ISERROR(VLOOKUP(CONCATENATE($A178,$B$6,$B$3),Auditinvoer!$B:$B,1,FALSE))=TRUE,"","X"))</f>
        <v/>
      </c>
      <c r="C178" s="10" t="str">
        <f>IF($B$4="Afdeling",IF(ISERROR(VLOOKUP(CONCATENATE($A178,$C$6,$B$3),Auditinvoer!$A:$A,1,FALSE))=TRUE,"","X"),IF(ISERROR(VLOOKUP(CONCATENATE($A178,$C$6,$B$3),Auditinvoer!$B:$B,1,FALSE))=TRUE,"","X"))</f>
        <v/>
      </c>
      <c r="D178" s="10" t="str">
        <f>IF($B$4="Afdeling",IF(ISERROR(VLOOKUP(CONCATENATE($A178,$D$6,$B$3),Auditinvoer!$A:$A,1,FALSE))=TRUE,"","X"),IF(ISERROR(VLOOKUP(CONCATENATE($A178,$D$6,$B$3),Auditinvoer!$B:$B,1,FALSE))=TRUE,"","X"))</f>
        <v/>
      </c>
      <c r="E178" s="10" t="str">
        <f>IF($B$4="Afdeling",IF(ISERROR(VLOOKUP(CONCATENATE($A178,$E$6,$B$3),Auditinvoer!$A:$A,1,FALSE))=TRUE,"","X"),IF(ISERROR(VLOOKUP(CONCATENATE($A178,$E$6,$B$3),Auditinvoer!$B:$B,1,FALSE))=TRUE,"","X"))</f>
        <v/>
      </c>
      <c r="F178" s="10" t="str">
        <f>IF($B$4="Afdeling",IF(ISERROR(VLOOKUP(CONCATENATE($A178,$F$6,$B$3),Auditinvoer!$A:$A,1,FALSE))=TRUE,"","X"),IF(ISERROR(VLOOKUP(CONCATENATE($A178,$F$6,$B$3),Auditinvoer!$B:$B,1,FALSE))=TRUE,"","X"))</f>
        <v/>
      </c>
      <c r="G178" s="10" t="str">
        <f>IF($B$4="Afdeling",IF(ISERROR(VLOOKUP(CONCATENATE($A178,$G$6,$B$3),Auditinvoer!$A:$A,1,FALSE))=TRUE,"","X"),IF(ISERROR(VLOOKUP(CONCATENATE($A178,$G$6,$B$3),Auditinvoer!$B:$B,1,FALSE))=TRUE,"","X"))</f>
        <v/>
      </c>
      <c r="H178" s="10" t="str">
        <f>IF($B$4="Afdeling",IF(ISERROR(VLOOKUP(CONCATENATE($A178,$H$6,$B$3),Auditinvoer!$A:$A,1,FALSE))=TRUE,"","X"),IF(ISERROR(VLOOKUP(CONCATENATE($A178,$H$6,$B$3),Auditinvoer!$B:$B,1,FALSE))=TRUE,"","X"))</f>
        <v/>
      </c>
      <c r="I178" s="10" t="str">
        <f>IF($B$4="Afdeling",IF(ISERROR(VLOOKUP(CONCATENATE($A178,$I$6,$B$3),Auditinvoer!$A:$A,1,FALSE))=TRUE,"","X"),IF(ISERROR(VLOOKUP(CONCATENATE($A178,$I$6,$B$3),Auditinvoer!$B:$B,1,FALSE))=TRUE,"","X"))</f>
        <v/>
      </c>
      <c r="J178" s="10" t="str">
        <f>IF($B$4="Afdeling",IF(ISERROR(VLOOKUP(CONCATENATE($A178,$J$6,$B$3),Auditinvoer!$A:$A,1,FALSE))=TRUE,"","X"),IF(ISERROR(VLOOKUP(CONCATENATE($A178,$J$6,$B$3),Auditinvoer!$B:$B,1,FALSE))=TRUE,"","X"))</f>
        <v/>
      </c>
      <c r="K178" s="10" t="str">
        <f>IF($B$4="Afdeling",IF(ISERROR(VLOOKUP(CONCATENATE($A178,$K$6,$B$3),Auditinvoer!$A:$A,1,FALSE))=TRUE,"","X"),IF(ISERROR(VLOOKUP(CONCATENATE($A178,$K$6,$B$3),Auditinvoer!$B:$B,1,FALSE))=TRUE,"","X"))</f>
        <v/>
      </c>
      <c r="L178" s="10" t="str">
        <f>IF($B$4="Afdeling",IF(ISERROR(VLOOKUP(CONCATENATE($A178,$L$6,$B$3),Auditinvoer!$A:$A,1,FALSE))=TRUE,"","X"),IF(ISERROR(VLOOKUP(CONCATENATE($A178,$L$6,$B$3),Auditinvoer!$B:$B,1,FALSE))=TRUE,"","X"))</f>
        <v/>
      </c>
      <c r="M178" s="11" t="str">
        <f>IF($B$4="Afdeling",IF(ISERROR(VLOOKUP(CONCATENATE($A178,$M$6,$B$3),Auditinvoer!$A:$A,1,FALSE))=TRUE,"","X"),IF(ISERROR(VLOOKUP(CONCATENATE($A178,$M$6,$B$3),Auditinvoer!$B:$B,1,FALSE))=TRUE,"","X"))</f>
        <v/>
      </c>
    </row>
    <row r="179" spans="1:13" x14ac:dyDescent="0.3">
      <c r="A179" s="72">
        <f>IF($B$4="Afdeling",Afdelingen!A175,'Thema''s Normen Processen'!A175)</f>
        <v>0</v>
      </c>
      <c r="B179" s="9" t="str">
        <f>IF($B$4="Afdeling",IF(ISERROR(VLOOKUP(CONCATENATE($A179,$B$6,$B$3),Auditinvoer!$A:$A,1,FALSE))=TRUE,"","X"),IF(ISERROR(VLOOKUP(CONCATENATE($A179,$B$6,$B$3),Auditinvoer!$B:$B,1,FALSE))=TRUE,"","X"))</f>
        <v/>
      </c>
      <c r="C179" s="10" t="str">
        <f>IF($B$4="Afdeling",IF(ISERROR(VLOOKUP(CONCATENATE($A179,$C$6,$B$3),Auditinvoer!$A:$A,1,FALSE))=TRUE,"","X"),IF(ISERROR(VLOOKUP(CONCATENATE($A179,$C$6,$B$3),Auditinvoer!$B:$B,1,FALSE))=TRUE,"","X"))</f>
        <v/>
      </c>
      <c r="D179" s="10" t="str">
        <f>IF($B$4="Afdeling",IF(ISERROR(VLOOKUP(CONCATENATE($A179,$D$6,$B$3),Auditinvoer!$A:$A,1,FALSE))=TRUE,"","X"),IF(ISERROR(VLOOKUP(CONCATENATE($A179,$D$6,$B$3),Auditinvoer!$B:$B,1,FALSE))=TRUE,"","X"))</f>
        <v/>
      </c>
      <c r="E179" s="10" t="str">
        <f>IF($B$4="Afdeling",IF(ISERROR(VLOOKUP(CONCATENATE($A179,$E$6,$B$3),Auditinvoer!$A:$A,1,FALSE))=TRUE,"","X"),IF(ISERROR(VLOOKUP(CONCATENATE($A179,$E$6,$B$3),Auditinvoer!$B:$B,1,FALSE))=TRUE,"","X"))</f>
        <v/>
      </c>
      <c r="F179" s="10" t="str">
        <f>IF($B$4="Afdeling",IF(ISERROR(VLOOKUP(CONCATENATE($A179,$F$6,$B$3),Auditinvoer!$A:$A,1,FALSE))=TRUE,"","X"),IF(ISERROR(VLOOKUP(CONCATENATE($A179,$F$6,$B$3),Auditinvoer!$B:$B,1,FALSE))=TRUE,"","X"))</f>
        <v/>
      </c>
      <c r="G179" s="10" t="str">
        <f>IF($B$4="Afdeling",IF(ISERROR(VLOOKUP(CONCATENATE($A179,$G$6,$B$3),Auditinvoer!$A:$A,1,FALSE))=TRUE,"","X"),IF(ISERROR(VLOOKUP(CONCATENATE($A179,$G$6,$B$3),Auditinvoer!$B:$B,1,FALSE))=TRUE,"","X"))</f>
        <v/>
      </c>
      <c r="H179" s="10" t="str">
        <f>IF($B$4="Afdeling",IF(ISERROR(VLOOKUP(CONCATENATE($A179,$H$6,$B$3),Auditinvoer!$A:$A,1,FALSE))=TRUE,"","X"),IF(ISERROR(VLOOKUP(CONCATENATE($A179,$H$6,$B$3),Auditinvoer!$B:$B,1,FALSE))=TRUE,"","X"))</f>
        <v/>
      </c>
      <c r="I179" s="10" t="str">
        <f>IF($B$4="Afdeling",IF(ISERROR(VLOOKUP(CONCATENATE($A179,$I$6,$B$3),Auditinvoer!$A:$A,1,FALSE))=TRUE,"","X"),IF(ISERROR(VLOOKUP(CONCATENATE($A179,$I$6,$B$3),Auditinvoer!$B:$B,1,FALSE))=TRUE,"","X"))</f>
        <v/>
      </c>
      <c r="J179" s="10" t="str">
        <f>IF($B$4="Afdeling",IF(ISERROR(VLOOKUP(CONCATENATE($A179,$J$6,$B$3),Auditinvoer!$A:$A,1,FALSE))=TRUE,"","X"),IF(ISERROR(VLOOKUP(CONCATENATE($A179,$J$6,$B$3),Auditinvoer!$B:$B,1,FALSE))=TRUE,"","X"))</f>
        <v/>
      </c>
      <c r="K179" s="10" t="str">
        <f>IF($B$4="Afdeling",IF(ISERROR(VLOOKUP(CONCATENATE($A179,$K$6,$B$3),Auditinvoer!$A:$A,1,FALSE))=TRUE,"","X"),IF(ISERROR(VLOOKUP(CONCATENATE($A179,$K$6,$B$3),Auditinvoer!$B:$B,1,FALSE))=TRUE,"","X"))</f>
        <v/>
      </c>
      <c r="L179" s="10" t="str">
        <f>IF($B$4="Afdeling",IF(ISERROR(VLOOKUP(CONCATENATE($A179,$L$6,$B$3),Auditinvoer!$A:$A,1,FALSE))=TRUE,"","X"),IF(ISERROR(VLOOKUP(CONCATENATE($A179,$L$6,$B$3),Auditinvoer!$B:$B,1,FALSE))=TRUE,"","X"))</f>
        <v/>
      </c>
      <c r="M179" s="11" t="str">
        <f>IF($B$4="Afdeling",IF(ISERROR(VLOOKUP(CONCATENATE($A179,$M$6,$B$3),Auditinvoer!$A:$A,1,FALSE))=TRUE,"","X"),IF(ISERROR(VLOOKUP(CONCATENATE($A179,$M$6,$B$3),Auditinvoer!$B:$B,1,FALSE))=TRUE,"","X"))</f>
        <v/>
      </c>
    </row>
    <row r="180" spans="1:13" x14ac:dyDescent="0.3">
      <c r="A180" s="72">
        <f>IF($B$4="Afdeling",Afdelingen!A176,'Thema''s Normen Processen'!A176)</f>
        <v>0</v>
      </c>
      <c r="B180" s="9" t="str">
        <f>IF($B$4="Afdeling",IF(ISERROR(VLOOKUP(CONCATENATE($A180,$B$6,$B$3),Auditinvoer!$A:$A,1,FALSE))=TRUE,"","X"),IF(ISERROR(VLOOKUP(CONCATENATE($A180,$B$6,$B$3),Auditinvoer!$B:$B,1,FALSE))=TRUE,"","X"))</f>
        <v/>
      </c>
      <c r="C180" s="10" t="str">
        <f>IF($B$4="Afdeling",IF(ISERROR(VLOOKUP(CONCATENATE($A180,$C$6,$B$3),Auditinvoer!$A:$A,1,FALSE))=TRUE,"","X"),IF(ISERROR(VLOOKUP(CONCATENATE($A180,$C$6,$B$3),Auditinvoer!$B:$B,1,FALSE))=TRUE,"","X"))</f>
        <v/>
      </c>
      <c r="D180" s="10" t="str">
        <f>IF($B$4="Afdeling",IF(ISERROR(VLOOKUP(CONCATENATE($A180,$D$6,$B$3),Auditinvoer!$A:$A,1,FALSE))=TRUE,"","X"),IF(ISERROR(VLOOKUP(CONCATENATE($A180,$D$6,$B$3),Auditinvoer!$B:$B,1,FALSE))=TRUE,"","X"))</f>
        <v/>
      </c>
      <c r="E180" s="10" t="str">
        <f>IF($B$4="Afdeling",IF(ISERROR(VLOOKUP(CONCATENATE($A180,$E$6,$B$3),Auditinvoer!$A:$A,1,FALSE))=TRUE,"","X"),IF(ISERROR(VLOOKUP(CONCATENATE($A180,$E$6,$B$3),Auditinvoer!$B:$B,1,FALSE))=TRUE,"","X"))</f>
        <v/>
      </c>
      <c r="F180" s="10" t="str">
        <f>IF($B$4="Afdeling",IF(ISERROR(VLOOKUP(CONCATENATE($A180,$F$6,$B$3),Auditinvoer!$A:$A,1,FALSE))=TRUE,"","X"),IF(ISERROR(VLOOKUP(CONCATENATE($A180,$F$6,$B$3),Auditinvoer!$B:$B,1,FALSE))=TRUE,"","X"))</f>
        <v/>
      </c>
      <c r="G180" s="10" t="str">
        <f>IF($B$4="Afdeling",IF(ISERROR(VLOOKUP(CONCATENATE($A180,$G$6,$B$3),Auditinvoer!$A:$A,1,FALSE))=TRUE,"","X"),IF(ISERROR(VLOOKUP(CONCATENATE($A180,$G$6,$B$3),Auditinvoer!$B:$B,1,FALSE))=TRUE,"","X"))</f>
        <v/>
      </c>
      <c r="H180" s="10" t="str">
        <f>IF($B$4="Afdeling",IF(ISERROR(VLOOKUP(CONCATENATE($A180,$H$6,$B$3),Auditinvoer!$A:$A,1,FALSE))=TRUE,"","X"),IF(ISERROR(VLOOKUP(CONCATENATE($A180,$H$6,$B$3),Auditinvoer!$B:$B,1,FALSE))=TRUE,"","X"))</f>
        <v/>
      </c>
      <c r="I180" s="10" t="str">
        <f>IF($B$4="Afdeling",IF(ISERROR(VLOOKUP(CONCATENATE($A180,$I$6,$B$3),Auditinvoer!$A:$A,1,FALSE))=TRUE,"","X"),IF(ISERROR(VLOOKUP(CONCATENATE($A180,$I$6,$B$3),Auditinvoer!$B:$B,1,FALSE))=TRUE,"","X"))</f>
        <v/>
      </c>
      <c r="J180" s="10" t="str">
        <f>IF($B$4="Afdeling",IF(ISERROR(VLOOKUP(CONCATENATE($A180,$J$6,$B$3),Auditinvoer!$A:$A,1,FALSE))=TRUE,"","X"),IF(ISERROR(VLOOKUP(CONCATENATE($A180,$J$6,$B$3),Auditinvoer!$B:$B,1,FALSE))=TRUE,"","X"))</f>
        <v/>
      </c>
      <c r="K180" s="10" t="str">
        <f>IF($B$4="Afdeling",IF(ISERROR(VLOOKUP(CONCATENATE($A180,$K$6,$B$3),Auditinvoer!$A:$A,1,FALSE))=TRUE,"","X"),IF(ISERROR(VLOOKUP(CONCATENATE($A180,$K$6,$B$3),Auditinvoer!$B:$B,1,FALSE))=TRUE,"","X"))</f>
        <v/>
      </c>
      <c r="L180" s="10" t="str">
        <f>IF($B$4="Afdeling",IF(ISERROR(VLOOKUP(CONCATENATE($A180,$L$6,$B$3),Auditinvoer!$A:$A,1,FALSE))=TRUE,"","X"),IF(ISERROR(VLOOKUP(CONCATENATE($A180,$L$6,$B$3),Auditinvoer!$B:$B,1,FALSE))=TRUE,"","X"))</f>
        <v/>
      </c>
      <c r="M180" s="11" t="str">
        <f>IF($B$4="Afdeling",IF(ISERROR(VLOOKUP(CONCATENATE($A180,$M$6,$B$3),Auditinvoer!$A:$A,1,FALSE))=TRUE,"","X"),IF(ISERROR(VLOOKUP(CONCATENATE($A180,$M$6,$B$3),Auditinvoer!$B:$B,1,FALSE))=TRUE,"","X"))</f>
        <v/>
      </c>
    </row>
    <row r="181" spans="1:13" x14ac:dyDescent="0.3">
      <c r="A181" s="72">
        <f>IF($B$4="Afdeling",Afdelingen!A177,'Thema''s Normen Processen'!A177)</f>
        <v>0</v>
      </c>
      <c r="B181" s="9" t="str">
        <f>IF($B$4="Afdeling",IF(ISERROR(VLOOKUP(CONCATENATE($A181,$B$6,$B$3),Auditinvoer!$A:$A,1,FALSE))=TRUE,"","X"),IF(ISERROR(VLOOKUP(CONCATENATE($A181,$B$6,$B$3),Auditinvoer!$B:$B,1,FALSE))=TRUE,"","X"))</f>
        <v/>
      </c>
      <c r="C181" s="10" t="str">
        <f>IF($B$4="Afdeling",IF(ISERROR(VLOOKUP(CONCATENATE($A181,$C$6,$B$3),Auditinvoer!$A:$A,1,FALSE))=TRUE,"","X"),IF(ISERROR(VLOOKUP(CONCATENATE($A181,$C$6,$B$3),Auditinvoer!$B:$B,1,FALSE))=TRUE,"","X"))</f>
        <v/>
      </c>
      <c r="D181" s="10" t="str">
        <f>IF($B$4="Afdeling",IF(ISERROR(VLOOKUP(CONCATENATE($A181,$D$6,$B$3),Auditinvoer!$A:$A,1,FALSE))=TRUE,"","X"),IF(ISERROR(VLOOKUP(CONCATENATE($A181,$D$6,$B$3),Auditinvoer!$B:$B,1,FALSE))=TRUE,"","X"))</f>
        <v/>
      </c>
      <c r="E181" s="10" t="str">
        <f>IF($B$4="Afdeling",IF(ISERROR(VLOOKUP(CONCATENATE($A181,$E$6,$B$3),Auditinvoer!$A:$A,1,FALSE))=TRUE,"","X"),IF(ISERROR(VLOOKUP(CONCATENATE($A181,$E$6,$B$3),Auditinvoer!$B:$B,1,FALSE))=TRUE,"","X"))</f>
        <v/>
      </c>
      <c r="F181" s="10" t="str">
        <f>IF($B$4="Afdeling",IF(ISERROR(VLOOKUP(CONCATENATE($A181,$F$6,$B$3),Auditinvoer!$A:$A,1,FALSE))=TRUE,"","X"),IF(ISERROR(VLOOKUP(CONCATENATE($A181,$F$6,$B$3),Auditinvoer!$B:$B,1,FALSE))=TRUE,"","X"))</f>
        <v/>
      </c>
      <c r="G181" s="10" t="str">
        <f>IF($B$4="Afdeling",IF(ISERROR(VLOOKUP(CONCATENATE($A181,$G$6,$B$3),Auditinvoer!$A:$A,1,FALSE))=TRUE,"","X"),IF(ISERROR(VLOOKUP(CONCATENATE($A181,$G$6,$B$3),Auditinvoer!$B:$B,1,FALSE))=TRUE,"","X"))</f>
        <v/>
      </c>
      <c r="H181" s="10" t="str">
        <f>IF($B$4="Afdeling",IF(ISERROR(VLOOKUP(CONCATENATE($A181,$H$6,$B$3),Auditinvoer!$A:$A,1,FALSE))=TRUE,"","X"),IF(ISERROR(VLOOKUP(CONCATENATE($A181,$H$6,$B$3),Auditinvoer!$B:$B,1,FALSE))=TRUE,"","X"))</f>
        <v/>
      </c>
      <c r="I181" s="10" t="str">
        <f>IF($B$4="Afdeling",IF(ISERROR(VLOOKUP(CONCATENATE($A181,$I$6,$B$3),Auditinvoer!$A:$A,1,FALSE))=TRUE,"","X"),IF(ISERROR(VLOOKUP(CONCATENATE($A181,$I$6,$B$3),Auditinvoer!$B:$B,1,FALSE))=TRUE,"","X"))</f>
        <v/>
      </c>
      <c r="J181" s="10" t="str">
        <f>IF($B$4="Afdeling",IF(ISERROR(VLOOKUP(CONCATENATE($A181,$J$6,$B$3),Auditinvoer!$A:$A,1,FALSE))=TRUE,"","X"),IF(ISERROR(VLOOKUP(CONCATENATE($A181,$J$6,$B$3),Auditinvoer!$B:$B,1,FALSE))=TRUE,"","X"))</f>
        <v/>
      </c>
      <c r="K181" s="10" t="str">
        <f>IF($B$4="Afdeling",IF(ISERROR(VLOOKUP(CONCATENATE($A181,$K$6,$B$3),Auditinvoer!$A:$A,1,FALSE))=TRUE,"","X"),IF(ISERROR(VLOOKUP(CONCATENATE($A181,$K$6,$B$3),Auditinvoer!$B:$B,1,FALSE))=TRUE,"","X"))</f>
        <v/>
      </c>
      <c r="L181" s="10" t="str">
        <f>IF($B$4="Afdeling",IF(ISERROR(VLOOKUP(CONCATENATE($A181,$L$6,$B$3),Auditinvoer!$A:$A,1,FALSE))=TRUE,"","X"),IF(ISERROR(VLOOKUP(CONCATENATE($A181,$L$6,$B$3),Auditinvoer!$B:$B,1,FALSE))=TRUE,"","X"))</f>
        <v/>
      </c>
      <c r="M181" s="11" t="str">
        <f>IF($B$4="Afdeling",IF(ISERROR(VLOOKUP(CONCATENATE($A181,$M$6,$B$3),Auditinvoer!$A:$A,1,FALSE))=TRUE,"","X"),IF(ISERROR(VLOOKUP(CONCATENATE($A181,$M$6,$B$3),Auditinvoer!$B:$B,1,FALSE))=TRUE,"","X"))</f>
        <v/>
      </c>
    </row>
    <row r="182" spans="1:13" x14ac:dyDescent="0.3">
      <c r="A182" s="72">
        <f>IF($B$4="Afdeling",Afdelingen!A178,'Thema''s Normen Processen'!A178)</f>
        <v>0</v>
      </c>
      <c r="B182" s="9" t="str">
        <f>IF($B$4="Afdeling",IF(ISERROR(VLOOKUP(CONCATENATE($A182,$B$6,$B$3),Auditinvoer!$A:$A,1,FALSE))=TRUE,"","X"),IF(ISERROR(VLOOKUP(CONCATENATE($A182,$B$6,$B$3),Auditinvoer!$B:$B,1,FALSE))=TRUE,"","X"))</f>
        <v/>
      </c>
      <c r="C182" s="10" t="str">
        <f>IF($B$4="Afdeling",IF(ISERROR(VLOOKUP(CONCATENATE($A182,$C$6,$B$3),Auditinvoer!$A:$A,1,FALSE))=TRUE,"","X"),IF(ISERROR(VLOOKUP(CONCATENATE($A182,$C$6,$B$3),Auditinvoer!$B:$B,1,FALSE))=TRUE,"","X"))</f>
        <v/>
      </c>
      <c r="D182" s="10" t="str">
        <f>IF($B$4="Afdeling",IF(ISERROR(VLOOKUP(CONCATENATE($A182,$D$6,$B$3),Auditinvoer!$A:$A,1,FALSE))=TRUE,"","X"),IF(ISERROR(VLOOKUP(CONCATENATE($A182,$D$6,$B$3),Auditinvoer!$B:$B,1,FALSE))=TRUE,"","X"))</f>
        <v/>
      </c>
      <c r="E182" s="10" t="str">
        <f>IF($B$4="Afdeling",IF(ISERROR(VLOOKUP(CONCATENATE($A182,$E$6,$B$3),Auditinvoer!$A:$A,1,FALSE))=TRUE,"","X"),IF(ISERROR(VLOOKUP(CONCATENATE($A182,$E$6,$B$3),Auditinvoer!$B:$B,1,FALSE))=TRUE,"","X"))</f>
        <v/>
      </c>
      <c r="F182" s="10" t="str">
        <f>IF($B$4="Afdeling",IF(ISERROR(VLOOKUP(CONCATENATE($A182,$F$6,$B$3),Auditinvoer!$A:$A,1,FALSE))=TRUE,"","X"),IF(ISERROR(VLOOKUP(CONCATENATE($A182,$F$6,$B$3),Auditinvoer!$B:$B,1,FALSE))=TRUE,"","X"))</f>
        <v/>
      </c>
      <c r="G182" s="10" t="str">
        <f>IF($B$4="Afdeling",IF(ISERROR(VLOOKUP(CONCATENATE($A182,$G$6,$B$3),Auditinvoer!$A:$A,1,FALSE))=TRUE,"","X"),IF(ISERROR(VLOOKUP(CONCATENATE($A182,$G$6,$B$3),Auditinvoer!$B:$B,1,FALSE))=TRUE,"","X"))</f>
        <v/>
      </c>
      <c r="H182" s="10" t="str">
        <f>IF($B$4="Afdeling",IF(ISERROR(VLOOKUP(CONCATENATE($A182,$H$6,$B$3),Auditinvoer!$A:$A,1,FALSE))=TRUE,"","X"),IF(ISERROR(VLOOKUP(CONCATENATE($A182,$H$6,$B$3),Auditinvoer!$B:$B,1,FALSE))=TRUE,"","X"))</f>
        <v/>
      </c>
      <c r="I182" s="10" t="str">
        <f>IF($B$4="Afdeling",IF(ISERROR(VLOOKUP(CONCATENATE($A182,$I$6,$B$3),Auditinvoer!$A:$A,1,FALSE))=TRUE,"","X"),IF(ISERROR(VLOOKUP(CONCATENATE($A182,$I$6,$B$3),Auditinvoer!$B:$B,1,FALSE))=TRUE,"","X"))</f>
        <v/>
      </c>
      <c r="J182" s="10" t="str">
        <f>IF($B$4="Afdeling",IF(ISERROR(VLOOKUP(CONCATENATE($A182,$J$6,$B$3),Auditinvoer!$A:$A,1,FALSE))=TRUE,"","X"),IF(ISERROR(VLOOKUP(CONCATENATE($A182,$J$6,$B$3),Auditinvoer!$B:$B,1,FALSE))=TRUE,"","X"))</f>
        <v/>
      </c>
      <c r="K182" s="10" t="str">
        <f>IF($B$4="Afdeling",IF(ISERROR(VLOOKUP(CONCATENATE($A182,$K$6,$B$3),Auditinvoer!$A:$A,1,FALSE))=TRUE,"","X"),IF(ISERROR(VLOOKUP(CONCATENATE($A182,$K$6,$B$3),Auditinvoer!$B:$B,1,FALSE))=TRUE,"","X"))</f>
        <v/>
      </c>
      <c r="L182" s="10" t="str">
        <f>IF($B$4="Afdeling",IF(ISERROR(VLOOKUP(CONCATENATE($A182,$L$6,$B$3),Auditinvoer!$A:$A,1,FALSE))=TRUE,"","X"),IF(ISERROR(VLOOKUP(CONCATENATE($A182,$L$6,$B$3),Auditinvoer!$B:$B,1,FALSE))=TRUE,"","X"))</f>
        <v/>
      </c>
      <c r="M182" s="11" t="str">
        <f>IF($B$4="Afdeling",IF(ISERROR(VLOOKUP(CONCATENATE($A182,$M$6,$B$3),Auditinvoer!$A:$A,1,FALSE))=TRUE,"","X"),IF(ISERROR(VLOOKUP(CONCATENATE($A182,$M$6,$B$3),Auditinvoer!$B:$B,1,FALSE))=TRUE,"","X"))</f>
        <v/>
      </c>
    </row>
    <row r="183" spans="1:13" x14ac:dyDescent="0.3">
      <c r="A183" s="72">
        <f>IF($B$4="Afdeling",Afdelingen!A179,'Thema''s Normen Processen'!A179)</f>
        <v>0</v>
      </c>
      <c r="B183" s="9" t="str">
        <f>IF($B$4="Afdeling",IF(ISERROR(VLOOKUP(CONCATENATE($A183,$B$6,$B$3),Auditinvoer!$A:$A,1,FALSE))=TRUE,"","X"),IF(ISERROR(VLOOKUP(CONCATENATE($A183,$B$6,$B$3),Auditinvoer!$B:$B,1,FALSE))=TRUE,"","X"))</f>
        <v/>
      </c>
      <c r="C183" s="10" t="str">
        <f>IF($B$4="Afdeling",IF(ISERROR(VLOOKUP(CONCATENATE($A183,$C$6,$B$3),Auditinvoer!$A:$A,1,FALSE))=TRUE,"","X"),IF(ISERROR(VLOOKUP(CONCATENATE($A183,$C$6,$B$3),Auditinvoer!$B:$B,1,FALSE))=TRUE,"","X"))</f>
        <v/>
      </c>
      <c r="D183" s="10" t="str">
        <f>IF($B$4="Afdeling",IF(ISERROR(VLOOKUP(CONCATENATE($A183,$D$6,$B$3),Auditinvoer!$A:$A,1,FALSE))=TRUE,"","X"),IF(ISERROR(VLOOKUP(CONCATENATE($A183,$D$6,$B$3),Auditinvoer!$B:$B,1,FALSE))=TRUE,"","X"))</f>
        <v/>
      </c>
      <c r="E183" s="10" t="str">
        <f>IF($B$4="Afdeling",IF(ISERROR(VLOOKUP(CONCATENATE($A183,$E$6,$B$3),Auditinvoer!$A:$A,1,FALSE))=TRUE,"","X"),IF(ISERROR(VLOOKUP(CONCATENATE($A183,$E$6,$B$3),Auditinvoer!$B:$B,1,FALSE))=TRUE,"","X"))</f>
        <v/>
      </c>
      <c r="F183" s="10" t="str">
        <f>IF($B$4="Afdeling",IF(ISERROR(VLOOKUP(CONCATENATE($A183,$F$6,$B$3),Auditinvoer!$A:$A,1,FALSE))=TRUE,"","X"),IF(ISERROR(VLOOKUP(CONCATENATE($A183,$F$6,$B$3),Auditinvoer!$B:$B,1,FALSE))=TRUE,"","X"))</f>
        <v/>
      </c>
      <c r="G183" s="10" t="str">
        <f>IF($B$4="Afdeling",IF(ISERROR(VLOOKUP(CONCATENATE($A183,$G$6,$B$3),Auditinvoer!$A:$A,1,FALSE))=TRUE,"","X"),IF(ISERROR(VLOOKUP(CONCATENATE($A183,$G$6,$B$3),Auditinvoer!$B:$B,1,FALSE))=TRUE,"","X"))</f>
        <v/>
      </c>
      <c r="H183" s="10" t="str">
        <f>IF($B$4="Afdeling",IF(ISERROR(VLOOKUP(CONCATENATE($A183,$H$6,$B$3),Auditinvoer!$A:$A,1,FALSE))=TRUE,"","X"),IF(ISERROR(VLOOKUP(CONCATENATE($A183,$H$6,$B$3),Auditinvoer!$B:$B,1,FALSE))=TRUE,"","X"))</f>
        <v/>
      </c>
      <c r="I183" s="10" t="str">
        <f>IF($B$4="Afdeling",IF(ISERROR(VLOOKUP(CONCATENATE($A183,$I$6,$B$3),Auditinvoer!$A:$A,1,FALSE))=TRUE,"","X"),IF(ISERROR(VLOOKUP(CONCATENATE($A183,$I$6,$B$3),Auditinvoer!$B:$B,1,FALSE))=TRUE,"","X"))</f>
        <v/>
      </c>
      <c r="J183" s="10" t="str">
        <f>IF($B$4="Afdeling",IF(ISERROR(VLOOKUP(CONCATENATE($A183,$J$6,$B$3),Auditinvoer!$A:$A,1,FALSE))=TRUE,"","X"),IF(ISERROR(VLOOKUP(CONCATENATE($A183,$J$6,$B$3),Auditinvoer!$B:$B,1,FALSE))=TRUE,"","X"))</f>
        <v/>
      </c>
      <c r="K183" s="10" t="str">
        <f>IF($B$4="Afdeling",IF(ISERROR(VLOOKUP(CONCATENATE($A183,$K$6,$B$3),Auditinvoer!$A:$A,1,FALSE))=TRUE,"","X"),IF(ISERROR(VLOOKUP(CONCATENATE($A183,$K$6,$B$3),Auditinvoer!$B:$B,1,FALSE))=TRUE,"","X"))</f>
        <v/>
      </c>
      <c r="L183" s="10" t="str">
        <f>IF($B$4="Afdeling",IF(ISERROR(VLOOKUP(CONCATENATE($A183,$L$6,$B$3),Auditinvoer!$A:$A,1,FALSE))=TRUE,"","X"),IF(ISERROR(VLOOKUP(CONCATENATE($A183,$L$6,$B$3),Auditinvoer!$B:$B,1,FALSE))=TRUE,"","X"))</f>
        <v/>
      </c>
      <c r="M183" s="11" t="str">
        <f>IF($B$4="Afdeling",IF(ISERROR(VLOOKUP(CONCATENATE($A183,$M$6,$B$3),Auditinvoer!$A:$A,1,FALSE))=TRUE,"","X"),IF(ISERROR(VLOOKUP(CONCATENATE($A183,$M$6,$B$3),Auditinvoer!$B:$B,1,FALSE))=TRUE,"","X"))</f>
        <v/>
      </c>
    </row>
    <row r="184" spans="1:13" x14ac:dyDescent="0.3">
      <c r="A184" s="72">
        <f>IF($B$4="Afdeling",Afdelingen!A180,'Thema''s Normen Processen'!A180)</f>
        <v>0</v>
      </c>
      <c r="B184" s="9" t="str">
        <f>IF($B$4="Afdeling",IF(ISERROR(VLOOKUP(CONCATENATE($A184,$B$6,$B$3),Auditinvoer!$A:$A,1,FALSE))=TRUE,"","X"),IF(ISERROR(VLOOKUP(CONCATENATE($A184,$B$6,$B$3),Auditinvoer!$B:$B,1,FALSE))=TRUE,"","X"))</f>
        <v/>
      </c>
      <c r="C184" s="10" t="str">
        <f>IF($B$4="Afdeling",IF(ISERROR(VLOOKUP(CONCATENATE($A184,$C$6,$B$3),Auditinvoer!$A:$A,1,FALSE))=TRUE,"","X"),IF(ISERROR(VLOOKUP(CONCATENATE($A184,$C$6,$B$3),Auditinvoer!$B:$B,1,FALSE))=TRUE,"","X"))</f>
        <v/>
      </c>
      <c r="D184" s="10" t="str">
        <f>IF($B$4="Afdeling",IF(ISERROR(VLOOKUP(CONCATENATE($A184,$D$6,$B$3),Auditinvoer!$A:$A,1,FALSE))=TRUE,"","X"),IF(ISERROR(VLOOKUP(CONCATENATE($A184,$D$6,$B$3),Auditinvoer!$B:$B,1,FALSE))=TRUE,"","X"))</f>
        <v/>
      </c>
      <c r="E184" s="10" t="str">
        <f>IF($B$4="Afdeling",IF(ISERROR(VLOOKUP(CONCATENATE($A184,$E$6,$B$3),Auditinvoer!$A:$A,1,FALSE))=TRUE,"","X"),IF(ISERROR(VLOOKUP(CONCATENATE($A184,$E$6,$B$3),Auditinvoer!$B:$B,1,FALSE))=TRUE,"","X"))</f>
        <v/>
      </c>
      <c r="F184" s="10" t="str">
        <f>IF($B$4="Afdeling",IF(ISERROR(VLOOKUP(CONCATENATE($A184,$F$6,$B$3),Auditinvoer!$A:$A,1,FALSE))=TRUE,"","X"),IF(ISERROR(VLOOKUP(CONCATENATE($A184,$F$6,$B$3),Auditinvoer!$B:$B,1,FALSE))=TRUE,"","X"))</f>
        <v/>
      </c>
      <c r="G184" s="10" t="str">
        <f>IF($B$4="Afdeling",IF(ISERROR(VLOOKUP(CONCATENATE($A184,$G$6,$B$3),Auditinvoer!$A:$A,1,FALSE))=TRUE,"","X"),IF(ISERROR(VLOOKUP(CONCATENATE($A184,$G$6,$B$3),Auditinvoer!$B:$B,1,FALSE))=TRUE,"","X"))</f>
        <v/>
      </c>
      <c r="H184" s="10" t="str">
        <f>IF($B$4="Afdeling",IF(ISERROR(VLOOKUP(CONCATENATE($A184,$H$6,$B$3),Auditinvoer!$A:$A,1,FALSE))=TRUE,"","X"),IF(ISERROR(VLOOKUP(CONCATENATE($A184,$H$6,$B$3),Auditinvoer!$B:$B,1,FALSE))=TRUE,"","X"))</f>
        <v/>
      </c>
      <c r="I184" s="10" t="str">
        <f>IF($B$4="Afdeling",IF(ISERROR(VLOOKUP(CONCATENATE($A184,$I$6,$B$3),Auditinvoer!$A:$A,1,FALSE))=TRUE,"","X"),IF(ISERROR(VLOOKUP(CONCATENATE($A184,$I$6,$B$3),Auditinvoer!$B:$B,1,FALSE))=TRUE,"","X"))</f>
        <v/>
      </c>
      <c r="J184" s="10" t="str">
        <f>IF($B$4="Afdeling",IF(ISERROR(VLOOKUP(CONCATENATE($A184,$J$6,$B$3),Auditinvoer!$A:$A,1,FALSE))=TRUE,"","X"),IF(ISERROR(VLOOKUP(CONCATENATE($A184,$J$6,$B$3),Auditinvoer!$B:$B,1,FALSE))=TRUE,"","X"))</f>
        <v/>
      </c>
      <c r="K184" s="10" t="str">
        <f>IF($B$4="Afdeling",IF(ISERROR(VLOOKUP(CONCATENATE($A184,$K$6,$B$3),Auditinvoer!$A:$A,1,FALSE))=TRUE,"","X"),IF(ISERROR(VLOOKUP(CONCATENATE($A184,$K$6,$B$3),Auditinvoer!$B:$B,1,FALSE))=TRUE,"","X"))</f>
        <v/>
      </c>
      <c r="L184" s="10" t="str">
        <f>IF($B$4="Afdeling",IF(ISERROR(VLOOKUP(CONCATENATE($A184,$L$6,$B$3),Auditinvoer!$A:$A,1,FALSE))=TRUE,"","X"),IF(ISERROR(VLOOKUP(CONCATENATE($A184,$L$6,$B$3),Auditinvoer!$B:$B,1,FALSE))=TRUE,"","X"))</f>
        <v/>
      </c>
      <c r="M184" s="11" t="str">
        <f>IF($B$4="Afdeling",IF(ISERROR(VLOOKUP(CONCATENATE($A184,$M$6,$B$3),Auditinvoer!$A:$A,1,FALSE))=TRUE,"","X"),IF(ISERROR(VLOOKUP(CONCATENATE($A184,$M$6,$B$3),Auditinvoer!$B:$B,1,FALSE))=TRUE,"","X"))</f>
        <v/>
      </c>
    </row>
    <row r="185" spans="1:13" x14ac:dyDescent="0.3">
      <c r="A185" s="72">
        <f>IF($B$4="Afdeling",Afdelingen!A181,'Thema''s Normen Processen'!A181)</f>
        <v>0</v>
      </c>
      <c r="B185" s="9" t="str">
        <f>IF($B$4="Afdeling",IF(ISERROR(VLOOKUP(CONCATENATE($A185,$B$6,$B$3),Auditinvoer!$A:$A,1,FALSE))=TRUE,"","X"),IF(ISERROR(VLOOKUP(CONCATENATE($A185,$B$6,$B$3),Auditinvoer!$B:$B,1,FALSE))=TRUE,"","X"))</f>
        <v/>
      </c>
      <c r="C185" s="10" t="str">
        <f>IF($B$4="Afdeling",IF(ISERROR(VLOOKUP(CONCATENATE($A185,$C$6,$B$3),Auditinvoer!$A:$A,1,FALSE))=TRUE,"","X"),IF(ISERROR(VLOOKUP(CONCATENATE($A185,$C$6,$B$3),Auditinvoer!$B:$B,1,FALSE))=TRUE,"","X"))</f>
        <v/>
      </c>
      <c r="D185" s="10" t="str">
        <f>IF($B$4="Afdeling",IF(ISERROR(VLOOKUP(CONCATENATE($A185,$D$6,$B$3),Auditinvoer!$A:$A,1,FALSE))=TRUE,"","X"),IF(ISERROR(VLOOKUP(CONCATENATE($A185,$D$6,$B$3),Auditinvoer!$B:$B,1,FALSE))=TRUE,"","X"))</f>
        <v/>
      </c>
      <c r="E185" s="10" t="str">
        <f>IF($B$4="Afdeling",IF(ISERROR(VLOOKUP(CONCATENATE($A185,$E$6,$B$3),Auditinvoer!$A:$A,1,FALSE))=TRUE,"","X"),IF(ISERROR(VLOOKUP(CONCATENATE($A185,$E$6,$B$3),Auditinvoer!$B:$B,1,FALSE))=TRUE,"","X"))</f>
        <v/>
      </c>
      <c r="F185" s="10" t="str">
        <f>IF($B$4="Afdeling",IF(ISERROR(VLOOKUP(CONCATENATE($A185,$F$6,$B$3),Auditinvoer!$A:$A,1,FALSE))=TRUE,"","X"),IF(ISERROR(VLOOKUP(CONCATENATE($A185,$F$6,$B$3),Auditinvoer!$B:$B,1,FALSE))=TRUE,"","X"))</f>
        <v/>
      </c>
      <c r="G185" s="10" t="str">
        <f>IF($B$4="Afdeling",IF(ISERROR(VLOOKUP(CONCATENATE($A185,$G$6,$B$3),Auditinvoer!$A:$A,1,FALSE))=TRUE,"","X"),IF(ISERROR(VLOOKUP(CONCATENATE($A185,$G$6,$B$3),Auditinvoer!$B:$B,1,FALSE))=TRUE,"","X"))</f>
        <v/>
      </c>
      <c r="H185" s="10" t="str">
        <f>IF($B$4="Afdeling",IF(ISERROR(VLOOKUP(CONCATENATE($A185,$H$6,$B$3),Auditinvoer!$A:$A,1,FALSE))=TRUE,"","X"),IF(ISERROR(VLOOKUP(CONCATENATE($A185,$H$6,$B$3),Auditinvoer!$B:$B,1,FALSE))=TRUE,"","X"))</f>
        <v/>
      </c>
      <c r="I185" s="10" t="str">
        <f>IF($B$4="Afdeling",IF(ISERROR(VLOOKUP(CONCATENATE($A185,$I$6,$B$3),Auditinvoer!$A:$A,1,FALSE))=TRUE,"","X"),IF(ISERROR(VLOOKUP(CONCATENATE($A185,$I$6,$B$3),Auditinvoer!$B:$B,1,FALSE))=TRUE,"","X"))</f>
        <v/>
      </c>
      <c r="J185" s="10" t="str">
        <f>IF($B$4="Afdeling",IF(ISERROR(VLOOKUP(CONCATENATE($A185,$J$6,$B$3),Auditinvoer!$A:$A,1,FALSE))=TRUE,"","X"),IF(ISERROR(VLOOKUP(CONCATENATE($A185,$J$6,$B$3),Auditinvoer!$B:$B,1,FALSE))=TRUE,"","X"))</f>
        <v/>
      </c>
      <c r="K185" s="10" t="str">
        <f>IF($B$4="Afdeling",IF(ISERROR(VLOOKUP(CONCATENATE($A185,$K$6,$B$3),Auditinvoer!$A:$A,1,FALSE))=TRUE,"","X"),IF(ISERROR(VLOOKUP(CONCATENATE($A185,$K$6,$B$3),Auditinvoer!$B:$B,1,FALSE))=TRUE,"","X"))</f>
        <v/>
      </c>
      <c r="L185" s="10" t="str">
        <f>IF($B$4="Afdeling",IF(ISERROR(VLOOKUP(CONCATENATE($A185,$L$6,$B$3),Auditinvoer!$A:$A,1,FALSE))=TRUE,"","X"),IF(ISERROR(VLOOKUP(CONCATENATE($A185,$L$6,$B$3),Auditinvoer!$B:$B,1,FALSE))=TRUE,"","X"))</f>
        <v/>
      </c>
      <c r="M185" s="11" t="str">
        <f>IF($B$4="Afdeling",IF(ISERROR(VLOOKUP(CONCATENATE($A185,$M$6,$B$3),Auditinvoer!$A:$A,1,FALSE))=TRUE,"","X"),IF(ISERROR(VLOOKUP(CONCATENATE($A185,$M$6,$B$3),Auditinvoer!$B:$B,1,FALSE))=TRUE,"","X"))</f>
        <v/>
      </c>
    </row>
    <row r="186" spans="1:13" x14ac:dyDescent="0.3">
      <c r="A186" s="72">
        <f>IF($B$4="Afdeling",Afdelingen!A182,'Thema''s Normen Processen'!A182)</f>
        <v>0</v>
      </c>
      <c r="B186" s="9" t="str">
        <f>IF($B$4="Afdeling",IF(ISERROR(VLOOKUP(CONCATENATE($A186,$B$6,$B$3),Auditinvoer!$A:$A,1,FALSE))=TRUE,"","X"),IF(ISERROR(VLOOKUP(CONCATENATE($A186,$B$6,$B$3),Auditinvoer!$B:$B,1,FALSE))=TRUE,"","X"))</f>
        <v/>
      </c>
      <c r="C186" s="10" t="str">
        <f>IF($B$4="Afdeling",IF(ISERROR(VLOOKUP(CONCATENATE($A186,$C$6,$B$3),Auditinvoer!$A:$A,1,FALSE))=TRUE,"","X"),IF(ISERROR(VLOOKUP(CONCATENATE($A186,$C$6,$B$3),Auditinvoer!$B:$B,1,FALSE))=TRUE,"","X"))</f>
        <v/>
      </c>
      <c r="D186" s="10" t="str">
        <f>IF($B$4="Afdeling",IF(ISERROR(VLOOKUP(CONCATENATE($A186,$D$6,$B$3),Auditinvoer!$A:$A,1,FALSE))=TRUE,"","X"),IF(ISERROR(VLOOKUP(CONCATENATE($A186,$D$6,$B$3),Auditinvoer!$B:$B,1,FALSE))=TRUE,"","X"))</f>
        <v/>
      </c>
      <c r="E186" s="10" t="str">
        <f>IF($B$4="Afdeling",IF(ISERROR(VLOOKUP(CONCATENATE($A186,$E$6,$B$3),Auditinvoer!$A:$A,1,FALSE))=TRUE,"","X"),IF(ISERROR(VLOOKUP(CONCATENATE($A186,$E$6,$B$3),Auditinvoer!$B:$B,1,FALSE))=TRUE,"","X"))</f>
        <v/>
      </c>
      <c r="F186" s="10" t="str">
        <f>IF($B$4="Afdeling",IF(ISERROR(VLOOKUP(CONCATENATE($A186,$F$6,$B$3),Auditinvoer!$A:$A,1,FALSE))=TRUE,"","X"),IF(ISERROR(VLOOKUP(CONCATENATE($A186,$F$6,$B$3),Auditinvoer!$B:$B,1,FALSE))=TRUE,"","X"))</f>
        <v/>
      </c>
      <c r="G186" s="10" t="str">
        <f>IF($B$4="Afdeling",IF(ISERROR(VLOOKUP(CONCATENATE($A186,$G$6,$B$3),Auditinvoer!$A:$A,1,FALSE))=TRUE,"","X"),IF(ISERROR(VLOOKUP(CONCATENATE($A186,$G$6,$B$3),Auditinvoer!$B:$B,1,FALSE))=TRUE,"","X"))</f>
        <v/>
      </c>
      <c r="H186" s="10" t="str">
        <f>IF($B$4="Afdeling",IF(ISERROR(VLOOKUP(CONCATENATE($A186,$H$6,$B$3),Auditinvoer!$A:$A,1,FALSE))=TRUE,"","X"),IF(ISERROR(VLOOKUP(CONCATENATE($A186,$H$6,$B$3),Auditinvoer!$B:$B,1,FALSE))=TRUE,"","X"))</f>
        <v/>
      </c>
      <c r="I186" s="10" t="str">
        <f>IF($B$4="Afdeling",IF(ISERROR(VLOOKUP(CONCATENATE($A186,$I$6,$B$3),Auditinvoer!$A:$A,1,FALSE))=TRUE,"","X"),IF(ISERROR(VLOOKUP(CONCATENATE($A186,$I$6,$B$3),Auditinvoer!$B:$B,1,FALSE))=TRUE,"","X"))</f>
        <v/>
      </c>
      <c r="J186" s="10" t="str">
        <f>IF($B$4="Afdeling",IF(ISERROR(VLOOKUP(CONCATENATE($A186,$J$6,$B$3),Auditinvoer!$A:$A,1,FALSE))=TRUE,"","X"),IF(ISERROR(VLOOKUP(CONCATENATE($A186,$J$6,$B$3),Auditinvoer!$B:$B,1,FALSE))=TRUE,"","X"))</f>
        <v/>
      </c>
      <c r="K186" s="10" t="str">
        <f>IF($B$4="Afdeling",IF(ISERROR(VLOOKUP(CONCATENATE($A186,$K$6,$B$3),Auditinvoer!$A:$A,1,FALSE))=TRUE,"","X"),IF(ISERROR(VLOOKUP(CONCATENATE($A186,$K$6,$B$3),Auditinvoer!$B:$B,1,FALSE))=TRUE,"","X"))</f>
        <v/>
      </c>
      <c r="L186" s="10" t="str">
        <f>IF($B$4="Afdeling",IF(ISERROR(VLOOKUP(CONCATENATE($A186,$L$6,$B$3),Auditinvoer!$A:$A,1,FALSE))=TRUE,"","X"),IF(ISERROR(VLOOKUP(CONCATENATE($A186,$L$6,$B$3),Auditinvoer!$B:$B,1,FALSE))=TRUE,"","X"))</f>
        <v/>
      </c>
      <c r="M186" s="11" t="str">
        <f>IF($B$4="Afdeling",IF(ISERROR(VLOOKUP(CONCATENATE($A186,$M$6,$B$3),Auditinvoer!$A:$A,1,FALSE))=TRUE,"","X"),IF(ISERROR(VLOOKUP(CONCATENATE($A186,$M$6,$B$3),Auditinvoer!$B:$B,1,FALSE))=TRUE,"","X"))</f>
        <v/>
      </c>
    </row>
    <row r="187" spans="1:13" x14ac:dyDescent="0.3">
      <c r="A187" s="72">
        <f>IF($B$4="Afdeling",Afdelingen!A183,'Thema''s Normen Processen'!A183)</f>
        <v>0</v>
      </c>
      <c r="B187" s="9" t="str">
        <f>IF($B$4="Afdeling",IF(ISERROR(VLOOKUP(CONCATENATE($A187,$B$6,$B$3),Auditinvoer!$A:$A,1,FALSE))=TRUE,"","X"),IF(ISERROR(VLOOKUP(CONCATENATE($A187,$B$6,$B$3),Auditinvoer!$B:$B,1,FALSE))=TRUE,"","X"))</f>
        <v/>
      </c>
      <c r="C187" s="10" t="str">
        <f>IF($B$4="Afdeling",IF(ISERROR(VLOOKUP(CONCATENATE($A187,$C$6,$B$3),Auditinvoer!$A:$A,1,FALSE))=TRUE,"","X"),IF(ISERROR(VLOOKUP(CONCATENATE($A187,$C$6,$B$3),Auditinvoer!$B:$B,1,FALSE))=TRUE,"","X"))</f>
        <v/>
      </c>
      <c r="D187" s="10" t="str">
        <f>IF($B$4="Afdeling",IF(ISERROR(VLOOKUP(CONCATENATE($A187,$D$6,$B$3),Auditinvoer!$A:$A,1,FALSE))=TRUE,"","X"),IF(ISERROR(VLOOKUP(CONCATENATE($A187,$D$6,$B$3),Auditinvoer!$B:$B,1,FALSE))=TRUE,"","X"))</f>
        <v/>
      </c>
      <c r="E187" s="10" t="str">
        <f>IF($B$4="Afdeling",IF(ISERROR(VLOOKUP(CONCATENATE($A187,$E$6,$B$3),Auditinvoer!$A:$A,1,FALSE))=TRUE,"","X"),IF(ISERROR(VLOOKUP(CONCATENATE($A187,$E$6,$B$3),Auditinvoer!$B:$B,1,FALSE))=TRUE,"","X"))</f>
        <v/>
      </c>
      <c r="F187" s="10" t="str">
        <f>IF($B$4="Afdeling",IF(ISERROR(VLOOKUP(CONCATENATE($A187,$F$6,$B$3),Auditinvoer!$A:$A,1,FALSE))=TRUE,"","X"),IF(ISERROR(VLOOKUP(CONCATENATE($A187,$F$6,$B$3),Auditinvoer!$B:$B,1,FALSE))=TRUE,"","X"))</f>
        <v/>
      </c>
      <c r="G187" s="10" t="str">
        <f>IF($B$4="Afdeling",IF(ISERROR(VLOOKUP(CONCATENATE($A187,$G$6,$B$3),Auditinvoer!$A:$A,1,FALSE))=TRUE,"","X"),IF(ISERROR(VLOOKUP(CONCATENATE($A187,$G$6,$B$3),Auditinvoer!$B:$B,1,FALSE))=TRUE,"","X"))</f>
        <v/>
      </c>
      <c r="H187" s="10" t="str">
        <f>IF($B$4="Afdeling",IF(ISERROR(VLOOKUP(CONCATENATE($A187,$H$6,$B$3),Auditinvoer!$A:$A,1,FALSE))=TRUE,"","X"),IF(ISERROR(VLOOKUP(CONCATENATE($A187,$H$6,$B$3),Auditinvoer!$B:$B,1,FALSE))=TRUE,"","X"))</f>
        <v/>
      </c>
      <c r="I187" s="10" t="str">
        <f>IF($B$4="Afdeling",IF(ISERROR(VLOOKUP(CONCATENATE($A187,$I$6,$B$3),Auditinvoer!$A:$A,1,FALSE))=TRUE,"","X"),IF(ISERROR(VLOOKUP(CONCATENATE($A187,$I$6,$B$3),Auditinvoer!$B:$B,1,FALSE))=TRUE,"","X"))</f>
        <v/>
      </c>
      <c r="J187" s="10" t="str">
        <f>IF($B$4="Afdeling",IF(ISERROR(VLOOKUP(CONCATENATE($A187,$J$6,$B$3),Auditinvoer!$A:$A,1,FALSE))=TRUE,"","X"),IF(ISERROR(VLOOKUP(CONCATENATE($A187,$J$6,$B$3),Auditinvoer!$B:$B,1,FALSE))=TRUE,"","X"))</f>
        <v/>
      </c>
      <c r="K187" s="10" t="str">
        <f>IF($B$4="Afdeling",IF(ISERROR(VLOOKUP(CONCATENATE($A187,$K$6,$B$3),Auditinvoer!$A:$A,1,FALSE))=TRUE,"","X"),IF(ISERROR(VLOOKUP(CONCATENATE($A187,$K$6,$B$3),Auditinvoer!$B:$B,1,FALSE))=TRUE,"","X"))</f>
        <v/>
      </c>
      <c r="L187" s="10" t="str">
        <f>IF($B$4="Afdeling",IF(ISERROR(VLOOKUP(CONCATENATE($A187,$L$6,$B$3),Auditinvoer!$A:$A,1,FALSE))=TRUE,"","X"),IF(ISERROR(VLOOKUP(CONCATENATE($A187,$L$6,$B$3),Auditinvoer!$B:$B,1,FALSE))=TRUE,"","X"))</f>
        <v/>
      </c>
      <c r="M187" s="11" t="str">
        <f>IF($B$4="Afdeling",IF(ISERROR(VLOOKUP(CONCATENATE($A187,$M$6,$B$3),Auditinvoer!$A:$A,1,FALSE))=TRUE,"","X"),IF(ISERROR(VLOOKUP(CONCATENATE($A187,$M$6,$B$3),Auditinvoer!$B:$B,1,FALSE))=TRUE,"","X"))</f>
        <v/>
      </c>
    </row>
    <row r="188" spans="1:13" x14ac:dyDescent="0.3">
      <c r="A188" s="72">
        <f>IF($B$4="Afdeling",Afdelingen!A184,'Thema''s Normen Processen'!A184)</f>
        <v>0</v>
      </c>
      <c r="B188" s="9" t="str">
        <f>IF($B$4="Afdeling",IF(ISERROR(VLOOKUP(CONCATENATE($A188,$B$6,$B$3),Auditinvoer!$A:$A,1,FALSE))=TRUE,"","X"),IF(ISERROR(VLOOKUP(CONCATENATE($A188,$B$6,$B$3),Auditinvoer!$B:$B,1,FALSE))=TRUE,"","X"))</f>
        <v/>
      </c>
      <c r="C188" s="10" t="str">
        <f>IF($B$4="Afdeling",IF(ISERROR(VLOOKUP(CONCATENATE($A188,$C$6,$B$3),Auditinvoer!$A:$A,1,FALSE))=TRUE,"","X"),IF(ISERROR(VLOOKUP(CONCATENATE($A188,$C$6,$B$3),Auditinvoer!$B:$B,1,FALSE))=TRUE,"","X"))</f>
        <v/>
      </c>
      <c r="D188" s="10" t="str">
        <f>IF($B$4="Afdeling",IF(ISERROR(VLOOKUP(CONCATENATE($A188,$D$6,$B$3),Auditinvoer!$A:$A,1,FALSE))=TRUE,"","X"),IF(ISERROR(VLOOKUP(CONCATENATE($A188,$D$6,$B$3),Auditinvoer!$B:$B,1,FALSE))=TRUE,"","X"))</f>
        <v/>
      </c>
      <c r="E188" s="10" t="str">
        <f>IF($B$4="Afdeling",IF(ISERROR(VLOOKUP(CONCATENATE($A188,$E$6,$B$3),Auditinvoer!$A:$A,1,FALSE))=TRUE,"","X"),IF(ISERROR(VLOOKUP(CONCATENATE($A188,$E$6,$B$3),Auditinvoer!$B:$B,1,FALSE))=TRUE,"","X"))</f>
        <v/>
      </c>
      <c r="F188" s="10" t="str">
        <f>IF($B$4="Afdeling",IF(ISERROR(VLOOKUP(CONCATENATE($A188,$F$6,$B$3),Auditinvoer!$A:$A,1,FALSE))=TRUE,"","X"),IF(ISERROR(VLOOKUP(CONCATENATE($A188,$F$6,$B$3),Auditinvoer!$B:$B,1,FALSE))=TRUE,"","X"))</f>
        <v/>
      </c>
      <c r="G188" s="10" t="str">
        <f>IF($B$4="Afdeling",IF(ISERROR(VLOOKUP(CONCATENATE($A188,$G$6,$B$3),Auditinvoer!$A:$A,1,FALSE))=TRUE,"","X"),IF(ISERROR(VLOOKUP(CONCATENATE($A188,$G$6,$B$3),Auditinvoer!$B:$B,1,FALSE))=TRUE,"","X"))</f>
        <v/>
      </c>
      <c r="H188" s="10" t="str">
        <f>IF($B$4="Afdeling",IF(ISERROR(VLOOKUP(CONCATENATE($A188,$H$6,$B$3),Auditinvoer!$A:$A,1,FALSE))=TRUE,"","X"),IF(ISERROR(VLOOKUP(CONCATENATE($A188,$H$6,$B$3),Auditinvoer!$B:$B,1,FALSE))=TRUE,"","X"))</f>
        <v/>
      </c>
      <c r="I188" s="10" t="str">
        <f>IF($B$4="Afdeling",IF(ISERROR(VLOOKUP(CONCATENATE($A188,$I$6,$B$3),Auditinvoer!$A:$A,1,FALSE))=TRUE,"","X"),IF(ISERROR(VLOOKUP(CONCATENATE($A188,$I$6,$B$3),Auditinvoer!$B:$B,1,FALSE))=TRUE,"","X"))</f>
        <v/>
      </c>
      <c r="J188" s="10" t="str">
        <f>IF($B$4="Afdeling",IF(ISERROR(VLOOKUP(CONCATENATE($A188,$J$6,$B$3),Auditinvoer!$A:$A,1,FALSE))=TRUE,"","X"),IF(ISERROR(VLOOKUP(CONCATENATE($A188,$J$6,$B$3),Auditinvoer!$B:$B,1,FALSE))=TRUE,"","X"))</f>
        <v/>
      </c>
      <c r="K188" s="10" t="str">
        <f>IF($B$4="Afdeling",IF(ISERROR(VLOOKUP(CONCATENATE($A188,$K$6,$B$3),Auditinvoer!$A:$A,1,FALSE))=TRUE,"","X"),IF(ISERROR(VLOOKUP(CONCATENATE($A188,$K$6,$B$3),Auditinvoer!$B:$B,1,FALSE))=TRUE,"","X"))</f>
        <v/>
      </c>
      <c r="L188" s="10" t="str">
        <f>IF($B$4="Afdeling",IF(ISERROR(VLOOKUP(CONCATENATE($A188,$L$6,$B$3),Auditinvoer!$A:$A,1,FALSE))=TRUE,"","X"),IF(ISERROR(VLOOKUP(CONCATENATE($A188,$L$6,$B$3),Auditinvoer!$B:$B,1,FALSE))=TRUE,"","X"))</f>
        <v/>
      </c>
      <c r="M188" s="11" t="str">
        <f>IF($B$4="Afdeling",IF(ISERROR(VLOOKUP(CONCATENATE($A188,$M$6,$B$3),Auditinvoer!$A:$A,1,FALSE))=TRUE,"","X"),IF(ISERROR(VLOOKUP(CONCATENATE($A188,$M$6,$B$3),Auditinvoer!$B:$B,1,FALSE))=TRUE,"","X"))</f>
        <v/>
      </c>
    </row>
    <row r="189" spans="1:13" x14ac:dyDescent="0.3">
      <c r="A189" s="72">
        <f>IF($B$4="Afdeling",Afdelingen!A185,'Thema''s Normen Processen'!A185)</f>
        <v>0</v>
      </c>
      <c r="B189" s="9" t="str">
        <f>IF($B$4="Afdeling",IF(ISERROR(VLOOKUP(CONCATENATE($A189,$B$6,$B$3),Auditinvoer!$A:$A,1,FALSE))=TRUE,"","X"),IF(ISERROR(VLOOKUP(CONCATENATE($A189,$B$6,$B$3),Auditinvoer!$B:$B,1,FALSE))=TRUE,"","X"))</f>
        <v/>
      </c>
      <c r="C189" s="10" t="str">
        <f>IF($B$4="Afdeling",IF(ISERROR(VLOOKUP(CONCATENATE($A189,$C$6,$B$3),Auditinvoer!$A:$A,1,FALSE))=TRUE,"","X"),IF(ISERROR(VLOOKUP(CONCATENATE($A189,$C$6,$B$3),Auditinvoer!$B:$B,1,FALSE))=TRUE,"","X"))</f>
        <v/>
      </c>
      <c r="D189" s="10" t="str">
        <f>IF($B$4="Afdeling",IF(ISERROR(VLOOKUP(CONCATENATE($A189,$D$6,$B$3),Auditinvoer!$A:$A,1,FALSE))=TRUE,"","X"),IF(ISERROR(VLOOKUP(CONCATENATE($A189,$D$6,$B$3),Auditinvoer!$B:$B,1,FALSE))=TRUE,"","X"))</f>
        <v/>
      </c>
      <c r="E189" s="10" t="str">
        <f>IF($B$4="Afdeling",IF(ISERROR(VLOOKUP(CONCATENATE($A189,$E$6,$B$3),Auditinvoer!$A:$A,1,FALSE))=TRUE,"","X"),IF(ISERROR(VLOOKUP(CONCATENATE($A189,$E$6,$B$3),Auditinvoer!$B:$B,1,FALSE))=TRUE,"","X"))</f>
        <v/>
      </c>
      <c r="F189" s="10" t="str">
        <f>IF($B$4="Afdeling",IF(ISERROR(VLOOKUP(CONCATENATE($A189,$F$6,$B$3),Auditinvoer!$A:$A,1,FALSE))=TRUE,"","X"),IF(ISERROR(VLOOKUP(CONCATENATE($A189,$F$6,$B$3),Auditinvoer!$B:$B,1,FALSE))=TRUE,"","X"))</f>
        <v/>
      </c>
      <c r="G189" s="10" t="str">
        <f>IF($B$4="Afdeling",IF(ISERROR(VLOOKUP(CONCATENATE($A189,$G$6,$B$3),Auditinvoer!$A:$A,1,FALSE))=TRUE,"","X"),IF(ISERROR(VLOOKUP(CONCATENATE($A189,$G$6,$B$3),Auditinvoer!$B:$B,1,FALSE))=TRUE,"","X"))</f>
        <v/>
      </c>
      <c r="H189" s="10" t="str">
        <f>IF($B$4="Afdeling",IF(ISERROR(VLOOKUP(CONCATENATE($A189,$H$6,$B$3),Auditinvoer!$A:$A,1,FALSE))=TRUE,"","X"),IF(ISERROR(VLOOKUP(CONCATENATE($A189,$H$6,$B$3),Auditinvoer!$B:$B,1,FALSE))=TRUE,"","X"))</f>
        <v/>
      </c>
      <c r="I189" s="10" t="str">
        <f>IF($B$4="Afdeling",IF(ISERROR(VLOOKUP(CONCATENATE($A189,$I$6,$B$3),Auditinvoer!$A:$A,1,FALSE))=TRUE,"","X"),IF(ISERROR(VLOOKUP(CONCATENATE($A189,$I$6,$B$3),Auditinvoer!$B:$B,1,FALSE))=TRUE,"","X"))</f>
        <v/>
      </c>
      <c r="J189" s="10" t="str">
        <f>IF($B$4="Afdeling",IF(ISERROR(VLOOKUP(CONCATENATE($A189,$J$6,$B$3),Auditinvoer!$A:$A,1,FALSE))=TRUE,"","X"),IF(ISERROR(VLOOKUP(CONCATENATE($A189,$J$6,$B$3),Auditinvoer!$B:$B,1,FALSE))=TRUE,"","X"))</f>
        <v/>
      </c>
      <c r="K189" s="10" t="str">
        <f>IF($B$4="Afdeling",IF(ISERROR(VLOOKUP(CONCATENATE($A189,$K$6,$B$3),Auditinvoer!$A:$A,1,FALSE))=TRUE,"","X"),IF(ISERROR(VLOOKUP(CONCATENATE($A189,$K$6,$B$3),Auditinvoer!$B:$B,1,FALSE))=TRUE,"","X"))</f>
        <v/>
      </c>
      <c r="L189" s="10" t="str">
        <f>IF($B$4="Afdeling",IF(ISERROR(VLOOKUP(CONCATENATE($A189,$L$6,$B$3),Auditinvoer!$A:$A,1,FALSE))=TRUE,"","X"),IF(ISERROR(VLOOKUP(CONCATENATE($A189,$L$6,$B$3),Auditinvoer!$B:$B,1,FALSE))=TRUE,"","X"))</f>
        <v/>
      </c>
      <c r="M189" s="11" t="str">
        <f>IF($B$4="Afdeling",IF(ISERROR(VLOOKUP(CONCATENATE($A189,$M$6,$B$3),Auditinvoer!$A:$A,1,FALSE))=TRUE,"","X"),IF(ISERROR(VLOOKUP(CONCATENATE($A189,$M$6,$B$3),Auditinvoer!$B:$B,1,FALSE))=TRUE,"","X"))</f>
        <v/>
      </c>
    </row>
    <row r="190" spans="1:13" x14ac:dyDescent="0.3">
      <c r="A190" s="72">
        <f>IF($B$4="Afdeling",Afdelingen!A186,'Thema''s Normen Processen'!A186)</f>
        <v>0</v>
      </c>
      <c r="B190" s="9" t="str">
        <f>IF($B$4="Afdeling",IF(ISERROR(VLOOKUP(CONCATENATE($A190,$B$6,$B$3),Auditinvoer!$A:$A,1,FALSE))=TRUE,"","X"),IF(ISERROR(VLOOKUP(CONCATENATE($A190,$B$6,$B$3),Auditinvoer!$B:$B,1,FALSE))=TRUE,"","X"))</f>
        <v/>
      </c>
      <c r="C190" s="10" t="str">
        <f>IF($B$4="Afdeling",IF(ISERROR(VLOOKUP(CONCATENATE($A190,$C$6,$B$3),Auditinvoer!$A:$A,1,FALSE))=TRUE,"","X"),IF(ISERROR(VLOOKUP(CONCATENATE($A190,$C$6,$B$3),Auditinvoer!$B:$B,1,FALSE))=TRUE,"","X"))</f>
        <v/>
      </c>
      <c r="D190" s="10" t="str">
        <f>IF($B$4="Afdeling",IF(ISERROR(VLOOKUP(CONCATENATE($A190,$D$6,$B$3),Auditinvoer!$A:$A,1,FALSE))=TRUE,"","X"),IF(ISERROR(VLOOKUP(CONCATENATE($A190,$D$6,$B$3),Auditinvoer!$B:$B,1,FALSE))=TRUE,"","X"))</f>
        <v/>
      </c>
      <c r="E190" s="10" t="str">
        <f>IF($B$4="Afdeling",IF(ISERROR(VLOOKUP(CONCATENATE($A190,$E$6,$B$3),Auditinvoer!$A:$A,1,FALSE))=TRUE,"","X"),IF(ISERROR(VLOOKUP(CONCATENATE($A190,$E$6,$B$3),Auditinvoer!$B:$B,1,FALSE))=TRUE,"","X"))</f>
        <v/>
      </c>
      <c r="F190" s="10" t="str">
        <f>IF($B$4="Afdeling",IF(ISERROR(VLOOKUP(CONCATENATE($A190,$F$6,$B$3),Auditinvoer!$A:$A,1,FALSE))=TRUE,"","X"),IF(ISERROR(VLOOKUP(CONCATENATE($A190,$F$6,$B$3),Auditinvoer!$B:$B,1,FALSE))=TRUE,"","X"))</f>
        <v/>
      </c>
      <c r="G190" s="10" t="str">
        <f>IF($B$4="Afdeling",IF(ISERROR(VLOOKUP(CONCATENATE($A190,$G$6,$B$3),Auditinvoer!$A:$A,1,FALSE))=TRUE,"","X"),IF(ISERROR(VLOOKUP(CONCATENATE($A190,$G$6,$B$3),Auditinvoer!$B:$B,1,FALSE))=TRUE,"","X"))</f>
        <v/>
      </c>
      <c r="H190" s="10" t="str">
        <f>IF($B$4="Afdeling",IF(ISERROR(VLOOKUP(CONCATENATE($A190,$H$6,$B$3),Auditinvoer!$A:$A,1,FALSE))=TRUE,"","X"),IF(ISERROR(VLOOKUP(CONCATENATE($A190,$H$6,$B$3),Auditinvoer!$B:$B,1,FALSE))=TRUE,"","X"))</f>
        <v/>
      </c>
      <c r="I190" s="10" t="str">
        <f>IF($B$4="Afdeling",IF(ISERROR(VLOOKUP(CONCATENATE($A190,$I$6,$B$3),Auditinvoer!$A:$A,1,FALSE))=TRUE,"","X"),IF(ISERROR(VLOOKUP(CONCATENATE($A190,$I$6,$B$3),Auditinvoer!$B:$B,1,FALSE))=TRUE,"","X"))</f>
        <v/>
      </c>
      <c r="J190" s="10" t="str">
        <f>IF($B$4="Afdeling",IF(ISERROR(VLOOKUP(CONCATENATE($A190,$J$6,$B$3),Auditinvoer!$A:$A,1,FALSE))=TRUE,"","X"),IF(ISERROR(VLOOKUP(CONCATENATE($A190,$J$6,$B$3),Auditinvoer!$B:$B,1,FALSE))=TRUE,"","X"))</f>
        <v/>
      </c>
      <c r="K190" s="10" t="str">
        <f>IF($B$4="Afdeling",IF(ISERROR(VLOOKUP(CONCATENATE($A190,$K$6,$B$3),Auditinvoer!$A:$A,1,FALSE))=TRUE,"","X"),IF(ISERROR(VLOOKUP(CONCATENATE($A190,$K$6,$B$3),Auditinvoer!$B:$B,1,FALSE))=TRUE,"","X"))</f>
        <v/>
      </c>
      <c r="L190" s="10" t="str">
        <f>IF($B$4="Afdeling",IF(ISERROR(VLOOKUP(CONCATENATE($A190,$L$6,$B$3),Auditinvoer!$A:$A,1,FALSE))=TRUE,"","X"),IF(ISERROR(VLOOKUP(CONCATENATE($A190,$L$6,$B$3),Auditinvoer!$B:$B,1,FALSE))=TRUE,"","X"))</f>
        <v/>
      </c>
      <c r="M190" s="11" t="str">
        <f>IF($B$4="Afdeling",IF(ISERROR(VLOOKUP(CONCATENATE($A190,$M$6,$B$3),Auditinvoer!$A:$A,1,FALSE))=TRUE,"","X"),IF(ISERROR(VLOOKUP(CONCATENATE($A190,$M$6,$B$3),Auditinvoer!$B:$B,1,FALSE))=TRUE,"","X"))</f>
        <v/>
      </c>
    </row>
    <row r="191" spans="1:13" x14ac:dyDescent="0.3">
      <c r="A191" s="72">
        <f>IF($B$4="Afdeling",Afdelingen!A187,'Thema''s Normen Processen'!A187)</f>
        <v>0</v>
      </c>
      <c r="B191" s="9" t="str">
        <f>IF($B$4="Afdeling",IF(ISERROR(VLOOKUP(CONCATENATE($A191,$B$6,$B$3),Auditinvoer!$A:$A,1,FALSE))=TRUE,"","X"),IF(ISERROR(VLOOKUP(CONCATENATE($A191,$B$6,$B$3),Auditinvoer!$B:$B,1,FALSE))=TRUE,"","X"))</f>
        <v/>
      </c>
      <c r="C191" s="10" t="str">
        <f>IF($B$4="Afdeling",IF(ISERROR(VLOOKUP(CONCATENATE($A191,$C$6,$B$3),Auditinvoer!$A:$A,1,FALSE))=TRUE,"","X"),IF(ISERROR(VLOOKUP(CONCATENATE($A191,$C$6,$B$3),Auditinvoer!$B:$B,1,FALSE))=TRUE,"","X"))</f>
        <v/>
      </c>
      <c r="D191" s="10" t="str">
        <f>IF($B$4="Afdeling",IF(ISERROR(VLOOKUP(CONCATENATE($A191,$D$6,$B$3),Auditinvoer!$A:$A,1,FALSE))=TRUE,"","X"),IF(ISERROR(VLOOKUP(CONCATENATE($A191,$D$6,$B$3),Auditinvoer!$B:$B,1,FALSE))=TRUE,"","X"))</f>
        <v/>
      </c>
      <c r="E191" s="10" t="str">
        <f>IF($B$4="Afdeling",IF(ISERROR(VLOOKUP(CONCATENATE($A191,$E$6,$B$3),Auditinvoer!$A:$A,1,FALSE))=TRUE,"","X"),IF(ISERROR(VLOOKUP(CONCATENATE($A191,$E$6,$B$3),Auditinvoer!$B:$B,1,FALSE))=TRUE,"","X"))</f>
        <v/>
      </c>
      <c r="F191" s="10" t="str">
        <f>IF($B$4="Afdeling",IF(ISERROR(VLOOKUP(CONCATENATE($A191,$F$6,$B$3),Auditinvoer!$A:$A,1,FALSE))=TRUE,"","X"),IF(ISERROR(VLOOKUP(CONCATENATE($A191,$F$6,$B$3),Auditinvoer!$B:$B,1,FALSE))=TRUE,"","X"))</f>
        <v/>
      </c>
      <c r="G191" s="10" t="str">
        <f>IF($B$4="Afdeling",IF(ISERROR(VLOOKUP(CONCATENATE($A191,$G$6,$B$3),Auditinvoer!$A:$A,1,FALSE))=TRUE,"","X"),IF(ISERROR(VLOOKUP(CONCATENATE($A191,$G$6,$B$3),Auditinvoer!$B:$B,1,FALSE))=TRUE,"","X"))</f>
        <v/>
      </c>
      <c r="H191" s="10" t="str">
        <f>IF($B$4="Afdeling",IF(ISERROR(VLOOKUP(CONCATENATE($A191,$H$6,$B$3),Auditinvoer!$A:$A,1,FALSE))=TRUE,"","X"),IF(ISERROR(VLOOKUP(CONCATENATE($A191,$H$6,$B$3),Auditinvoer!$B:$B,1,FALSE))=TRUE,"","X"))</f>
        <v/>
      </c>
      <c r="I191" s="10" t="str">
        <f>IF($B$4="Afdeling",IF(ISERROR(VLOOKUP(CONCATENATE($A191,$I$6,$B$3),Auditinvoer!$A:$A,1,FALSE))=TRUE,"","X"),IF(ISERROR(VLOOKUP(CONCATENATE($A191,$I$6,$B$3),Auditinvoer!$B:$B,1,FALSE))=TRUE,"","X"))</f>
        <v/>
      </c>
      <c r="J191" s="10" t="str">
        <f>IF($B$4="Afdeling",IF(ISERROR(VLOOKUP(CONCATENATE($A191,$J$6,$B$3),Auditinvoer!$A:$A,1,FALSE))=TRUE,"","X"),IF(ISERROR(VLOOKUP(CONCATENATE($A191,$J$6,$B$3),Auditinvoer!$B:$B,1,FALSE))=TRUE,"","X"))</f>
        <v/>
      </c>
      <c r="K191" s="10" t="str">
        <f>IF($B$4="Afdeling",IF(ISERROR(VLOOKUP(CONCATENATE($A191,$K$6,$B$3),Auditinvoer!$A:$A,1,FALSE))=TRUE,"","X"),IF(ISERROR(VLOOKUP(CONCATENATE($A191,$K$6,$B$3),Auditinvoer!$B:$B,1,FALSE))=TRUE,"","X"))</f>
        <v/>
      </c>
      <c r="L191" s="10" t="str">
        <f>IF($B$4="Afdeling",IF(ISERROR(VLOOKUP(CONCATENATE($A191,$L$6,$B$3),Auditinvoer!$A:$A,1,FALSE))=TRUE,"","X"),IF(ISERROR(VLOOKUP(CONCATENATE($A191,$L$6,$B$3),Auditinvoer!$B:$B,1,FALSE))=TRUE,"","X"))</f>
        <v/>
      </c>
      <c r="M191" s="11" t="str">
        <f>IF($B$4="Afdeling",IF(ISERROR(VLOOKUP(CONCATENATE($A191,$M$6,$B$3),Auditinvoer!$A:$A,1,FALSE))=TRUE,"","X"),IF(ISERROR(VLOOKUP(CONCATENATE($A191,$M$6,$B$3),Auditinvoer!$B:$B,1,FALSE))=TRUE,"","X"))</f>
        <v/>
      </c>
    </row>
    <row r="192" spans="1:13" x14ac:dyDescent="0.3">
      <c r="A192" s="72">
        <f>IF($B$4="Afdeling",Afdelingen!A188,'Thema''s Normen Processen'!A188)</f>
        <v>0</v>
      </c>
      <c r="B192" s="9" t="str">
        <f>IF($B$4="Afdeling",IF(ISERROR(VLOOKUP(CONCATENATE($A192,$B$6,$B$3),Auditinvoer!$A:$A,1,FALSE))=TRUE,"","X"),IF(ISERROR(VLOOKUP(CONCATENATE($A192,$B$6,$B$3),Auditinvoer!$B:$B,1,FALSE))=TRUE,"","X"))</f>
        <v/>
      </c>
      <c r="C192" s="10" t="str">
        <f>IF($B$4="Afdeling",IF(ISERROR(VLOOKUP(CONCATENATE($A192,$C$6,$B$3),Auditinvoer!$A:$A,1,FALSE))=TRUE,"","X"),IF(ISERROR(VLOOKUP(CONCATENATE($A192,$C$6,$B$3),Auditinvoer!$B:$B,1,FALSE))=TRUE,"","X"))</f>
        <v/>
      </c>
      <c r="D192" s="10" t="str">
        <f>IF($B$4="Afdeling",IF(ISERROR(VLOOKUP(CONCATENATE($A192,$D$6,$B$3),Auditinvoer!$A:$A,1,FALSE))=TRUE,"","X"),IF(ISERROR(VLOOKUP(CONCATENATE($A192,$D$6,$B$3),Auditinvoer!$B:$B,1,FALSE))=TRUE,"","X"))</f>
        <v/>
      </c>
      <c r="E192" s="10" t="str">
        <f>IF($B$4="Afdeling",IF(ISERROR(VLOOKUP(CONCATENATE($A192,$E$6,$B$3),Auditinvoer!$A:$A,1,FALSE))=TRUE,"","X"),IF(ISERROR(VLOOKUP(CONCATENATE($A192,$E$6,$B$3),Auditinvoer!$B:$B,1,FALSE))=TRUE,"","X"))</f>
        <v/>
      </c>
      <c r="F192" s="10" t="str">
        <f>IF($B$4="Afdeling",IF(ISERROR(VLOOKUP(CONCATENATE($A192,$F$6,$B$3),Auditinvoer!$A:$A,1,FALSE))=TRUE,"","X"),IF(ISERROR(VLOOKUP(CONCATENATE($A192,$F$6,$B$3),Auditinvoer!$B:$B,1,FALSE))=TRUE,"","X"))</f>
        <v/>
      </c>
      <c r="G192" s="10" t="str">
        <f>IF($B$4="Afdeling",IF(ISERROR(VLOOKUP(CONCATENATE($A192,$G$6,$B$3),Auditinvoer!$A:$A,1,FALSE))=TRUE,"","X"),IF(ISERROR(VLOOKUP(CONCATENATE($A192,$G$6,$B$3),Auditinvoer!$B:$B,1,FALSE))=TRUE,"","X"))</f>
        <v/>
      </c>
      <c r="H192" s="10" t="str">
        <f>IF($B$4="Afdeling",IF(ISERROR(VLOOKUP(CONCATENATE($A192,$H$6,$B$3),Auditinvoer!$A:$A,1,FALSE))=TRUE,"","X"),IF(ISERROR(VLOOKUP(CONCATENATE($A192,$H$6,$B$3),Auditinvoer!$B:$B,1,FALSE))=TRUE,"","X"))</f>
        <v/>
      </c>
      <c r="I192" s="10" t="str">
        <f>IF($B$4="Afdeling",IF(ISERROR(VLOOKUP(CONCATENATE($A192,$I$6,$B$3),Auditinvoer!$A:$A,1,FALSE))=TRUE,"","X"),IF(ISERROR(VLOOKUP(CONCATENATE($A192,$I$6,$B$3),Auditinvoer!$B:$B,1,FALSE))=TRUE,"","X"))</f>
        <v/>
      </c>
      <c r="J192" s="10" t="str">
        <f>IF($B$4="Afdeling",IF(ISERROR(VLOOKUP(CONCATENATE($A192,$J$6,$B$3),Auditinvoer!$A:$A,1,FALSE))=TRUE,"","X"),IF(ISERROR(VLOOKUP(CONCATENATE($A192,$J$6,$B$3),Auditinvoer!$B:$B,1,FALSE))=TRUE,"","X"))</f>
        <v/>
      </c>
      <c r="K192" s="10" t="str">
        <f>IF($B$4="Afdeling",IF(ISERROR(VLOOKUP(CONCATENATE($A192,$K$6,$B$3),Auditinvoer!$A:$A,1,FALSE))=TRUE,"","X"),IF(ISERROR(VLOOKUP(CONCATENATE($A192,$K$6,$B$3),Auditinvoer!$B:$B,1,FALSE))=TRUE,"","X"))</f>
        <v/>
      </c>
      <c r="L192" s="10" t="str">
        <f>IF($B$4="Afdeling",IF(ISERROR(VLOOKUP(CONCATENATE($A192,$L$6,$B$3),Auditinvoer!$A:$A,1,FALSE))=TRUE,"","X"),IF(ISERROR(VLOOKUP(CONCATENATE($A192,$L$6,$B$3),Auditinvoer!$B:$B,1,FALSE))=TRUE,"","X"))</f>
        <v/>
      </c>
      <c r="M192" s="11" t="str">
        <f>IF($B$4="Afdeling",IF(ISERROR(VLOOKUP(CONCATENATE($A192,$M$6,$B$3),Auditinvoer!$A:$A,1,FALSE))=TRUE,"","X"),IF(ISERROR(VLOOKUP(CONCATENATE($A192,$M$6,$B$3),Auditinvoer!$B:$B,1,FALSE))=TRUE,"","X"))</f>
        <v/>
      </c>
    </row>
    <row r="193" spans="1:13" x14ac:dyDescent="0.3">
      <c r="A193" s="72">
        <f>IF($B$4="Afdeling",Afdelingen!A189,'Thema''s Normen Processen'!A189)</f>
        <v>0</v>
      </c>
      <c r="B193" s="9" t="str">
        <f>IF($B$4="Afdeling",IF(ISERROR(VLOOKUP(CONCATENATE($A193,$B$6,$B$3),Auditinvoer!$A:$A,1,FALSE))=TRUE,"","X"),IF(ISERROR(VLOOKUP(CONCATENATE($A193,$B$6,$B$3),Auditinvoer!$B:$B,1,FALSE))=TRUE,"","X"))</f>
        <v/>
      </c>
      <c r="C193" s="10" t="str">
        <f>IF($B$4="Afdeling",IF(ISERROR(VLOOKUP(CONCATENATE($A193,$C$6,$B$3),Auditinvoer!$A:$A,1,FALSE))=TRUE,"","X"),IF(ISERROR(VLOOKUP(CONCATENATE($A193,$C$6,$B$3),Auditinvoer!$B:$B,1,FALSE))=TRUE,"","X"))</f>
        <v/>
      </c>
      <c r="D193" s="10" t="str">
        <f>IF($B$4="Afdeling",IF(ISERROR(VLOOKUP(CONCATENATE($A193,$D$6,$B$3),Auditinvoer!$A:$A,1,FALSE))=TRUE,"","X"),IF(ISERROR(VLOOKUP(CONCATENATE($A193,$D$6,$B$3),Auditinvoer!$B:$B,1,FALSE))=TRUE,"","X"))</f>
        <v/>
      </c>
      <c r="E193" s="10" t="str">
        <f>IF($B$4="Afdeling",IF(ISERROR(VLOOKUP(CONCATENATE($A193,$E$6,$B$3),Auditinvoer!$A:$A,1,FALSE))=TRUE,"","X"),IF(ISERROR(VLOOKUP(CONCATENATE($A193,$E$6,$B$3),Auditinvoer!$B:$B,1,FALSE))=TRUE,"","X"))</f>
        <v/>
      </c>
      <c r="F193" s="10" t="str">
        <f>IF($B$4="Afdeling",IF(ISERROR(VLOOKUP(CONCATENATE($A193,$F$6,$B$3),Auditinvoer!$A:$A,1,FALSE))=TRUE,"","X"),IF(ISERROR(VLOOKUP(CONCATENATE($A193,$F$6,$B$3),Auditinvoer!$B:$B,1,FALSE))=TRUE,"","X"))</f>
        <v/>
      </c>
      <c r="G193" s="10" t="str">
        <f>IF($B$4="Afdeling",IF(ISERROR(VLOOKUP(CONCATENATE($A193,$G$6,$B$3),Auditinvoer!$A:$A,1,FALSE))=TRUE,"","X"),IF(ISERROR(VLOOKUP(CONCATENATE($A193,$G$6,$B$3),Auditinvoer!$B:$B,1,FALSE))=TRUE,"","X"))</f>
        <v/>
      </c>
      <c r="H193" s="10" t="str">
        <f>IF($B$4="Afdeling",IF(ISERROR(VLOOKUP(CONCATENATE($A193,$H$6,$B$3),Auditinvoer!$A:$A,1,FALSE))=TRUE,"","X"),IF(ISERROR(VLOOKUP(CONCATENATE($A193,$H$6,$B$3),Auditinvoer!$B:$B,1,FALSE))=TRUE,"","X"))</f>
        <v/>
      </c>
      <c r="I193" s="10" t="str">
        <f>IF($B$4="Afdeling",IF(ISERROR(VLOOKUP(CONCATENATE($A193,$I$6,$B$3),Auditinvoer!$A:$A,1,FALSE))=TRUE,"","X"),IF(ISERROR(VLOOKUP(CONCATENATE($A193,$I$6,$B$3),Auditinvoer!$B:$B,1,FALSE))=TRUE,"","X"))</f>
        <v/>
      </c>
      <c r="J193" s="10" t="str">
        <f>IF($B$4="Afdeling",IF(ISERROR(VLOOKUP(CONCATENATE($A193,$J$6,$B$3),Auditinvoer!$A:$A,1,FALSE))=TRUE,"","X"),IF(ISERROR(VLOOKUP(CONCATENATE($A193,$J$6,$B$3),Auditinvoer!$B:$B,1,FALSE))=TRUE,"","X"))</f>
        <v/>
      </c>
      <c r="K193" s="10" t="str">
        <f>IF($B$4="Afdeling",IF(ISERROR(VLOOKUP(CONCATENATE($A193,$K$6,$B$3),Auditinvoer!$A:$A,1,FALSE))=TRUE,"","X"),IF(ISERROR(VLOOKUP(CONCATENATE($A193,$K$6,$B$3),Auditinvoer!$B:$B,1,FALSE))=TRUE,"","X"))</f>
        <v/>
      </c>
      <c r="L193" s="10" t="str">
        <f>IF($B$4="Afdeling",IF(ISERROR(VLOOKUP(CONCATENATE($A193,$L$6,$B$3),Auditinvoer!$A:$A,1,FALSE))=TRUE,"","X"),IF(ISERROR(VLOOKUP(CONCATENATE($A193,$L$6,$B$3),Auditinvoer!$B:$B,1,FALSE))=TRUE,"","X"))</f>
        <v/>
      </c>
      <c r="M193" s="11" t="str">
        <f>IF($B$4="Afdeling",IF(ISERROR(VLOOKUP(CONCATENATE($A193,$M$6,$B$3),Auditinvoer!$A:$A,1,FALSE))=TRUE,"","X"),IF(ISERROR(VLOOKUP(CONCATENATE($A193,$M$6,$B$3),Auditinvoer!$B:$B,1,FALSE))=TRUE,"","X"))</f>
        <v/>
      </c>
    </row>
    <row r="194" spans="1:13" x14ac:dyDescent="0.3">
      <c r="A194" s="72">
        <f>IF($B$4="Afdeling",Afdelingen!A190,'Thema''s Normen Processen'!A190)</f>
        <v>0</v>
      </c>
      <c r="B194" s="9" t="str">
        <f>IF($B$4="Afdeling",IF(ISERROR(VLOOKUP(CONCATENATE($A194,$B$6,$B$3),Auditinvoer!$A:$A,1,FALSE))=TRUE,"","X"),IF(ISERROR(VLOOKUP(CONCATENATE($A194,$B$6,$B$3),Auditinvoer!$B:$B,1,FALSE))=TRUE,"","X"))</f>
        <v/>
      </c>
      <c r="C194" s="10" t="str">
        <f>IF($B$4="Afdeling",IF(ISERROR(VLOOKUP(CONCATENATE($A194,$C$6,$B$3),Auditinvoer!$A:$A,1,FALSE))=TRUE,"","X"),IF(ISERROR(VLOOKUP(CONCATENATE($A194,$C$6,$B$3),Auditinvoer!$B:$B,1,FALSE))=TRUE,"","X"))</f>
        <v/>
      </c>
      <c r="D194" s="10" t="str">
        <f>IF($B$4="Afdeling",IF(ISERROR(VLOOKUP(CONCATENATE($A194,$D$6,$B$3),Auditinvoer!$A:$A,1,FALSE))=TRUE,"","X"),IF(ISERROR(VLOOKUP(CONCATENATE($A194,$D$6,$B$3),Auditinvoer!$B:$B,1,FALSE))=TRUE,"","X"))</f>
        <v/>
      </c>
      <c r="E194" s="10" t="str">
        <f>IF($B$4="Afdeling",IF(ISERROR(VLOOKUP(CONCATENATE($A194,$E$6,$B$3),Auditinvoer!$A:$A,1,FALSE))=TRUE,"","X"),IF(ISERROR(VLOOKUP(CONCATENATE($A194,$E$6,$B$3),Auditinvoer!$B:$B,1,FALSE))=TRUE,"","X"))</f>
        <v/>
      </c>
      <c r="F194" s="10" t="str">
        <f>IF($B$4="Afdeling",IF(ISERROR(VLOOKUP(CONCATENATE($A194,$F$6,$B$3),Auditinvoer!$A:$A,1,FALSE))=TRUE,"","X"),IF(ISERROR(VLOOKUP(CONCATENATE($A194,$F$6,$B$3),Auditinvoer!$B:$B,1,FALSE))=TRUE,"","X"))</f>
        <v/>
      </c>
      <c r="G194" s="10" t="str">
        <f>IF($B$4="Afdeling",IF(ISERROR(VLOOKUP(CONCATENATE($A194,$G$6,$B$3),Auditinvoer!$A:$A,1,FALSE))=TRUE,"","X"),IF(ISERROR(VLOOKUP(CONCATENATE($A194,$G$6,$B$3),Auditinvoer!$B:$B,1,FALSE))=TRUE,"","X"))</f>
        <v/>
      </c>
      <c r="H194" s="10" t="str">
        <f>IF($B$4="Afdeling",IF(ISERROR(VLOOKUP(CONCATENATE($A194,$H$6,$B$3),Auditinvoer!$A:$A,1,FALSE))=TRUE,"","X"),IF(ISERROR(VLOOKUP(CONCATENATE($A194,$H$6,$B$3),Auditinvoer!$B:$B,1,FALSE))=TRUE,"","X"))</f>
        <v/>
      </c>
      <c r="I194" s="10" t="str">
        <f>IF($B$4="Afdeling",IF(ISERROR(VLOOKUP(CONCATENATE($A194,$I$6,$B$3),Auditinvoer!$A:$A,1,FALSE))=TRUE,"","X"),IF(ISERROR(VLOOKUP(CONCATENATE($A194,$I$6,$B$3),Auditinvoer!$B:$B,1,FALSE))=TRUE,"","X"))</f>
        <v/>
      </c>
      <c r="J194" s="10" t="str">
        <f>IF($B$4="Afdeling",IF(ISERROR(VLOOKUP(CONCATENATE($A194,$J$6,$B$3),Auditinvoer!$A:$A,1,FALSE))=TRUE,"","X"),IF(ISERROR(VLOOKUP(CONCATENATE($A194,$J$6,$B$3),Auditinvoer!$B:$B,1,FALSE))=TRUE,"","X"))</f>
        <v/>
      </c>
      <c r="K194" s="10" t="str">
        <f>IF($B$4="Afdeling",IF(ISERROR(VLOOKUP(CONCATENATE($A194,$K$6,$B$3),Auditinvoer!$A:$A,1,FALSE))=TRUE,"","X"),IF(ISERROR(VLOOKUP(CONCATENATE($A194,$K$6,$B$3),Auditinvoer!$B:$B,1,FALSE))=TRUE,"","X"))</f>
        <v/>
      </c>
      <c r="L194" s="10" t="str">
        <f>IF($B$4="Afdeling",IF(ISERROR(VLOOKUP(CONCATENATE($A194,$L$6,$B$3),Auditinvoer!$A:$A,1,FALSE))=TRUE,"","X"),IF(ISERROR(VLOOKUP(CONCATENATE($A194,$L$6,$B$3),Auditinvoer!$B:$B,1,FALSE))=TRUE,"","X"))</f>
        <v/>
      </c>
      <c r="M194" s="11" t="str">
        <f>IF($B$4="Afdeling",IF(ISERROR(VLOOKUP(CONCATENATE($A194,$M$6,$B$3),Auditinvoer!$A:$A,1,FALSE))=TRUE,"","X"),IF(ISERROR(VLOOKUP(CONCATENATE($A194,$M$6,$B$3),Auditinvoer!$B:$B,1,FALSE))=TRUE,"","X"))</f>
        <v/>
      </c>
    </row>
    <row r="195" spans="1:13" x14ac:dyDescent="0.3">
      <c r="A195" s="72">
        <f>IF($B$4="Afdeling",Afdelingen!A191,'Thema''s Normen Processen'!A191)</f>
        <v>0</v>
      </c>
      <c r="B195" s="9" t="str">
        <f>IF($B$4="Afdeling",IF(ISERROR(VLOOKUP(CONCATENATE($A195,$B$6,$B$3),Auditinvoer!$A:$A,1,FALSE))=TRUE,"","X"),IF(ISERROR(VLOOKUP(CONCATENATE($A195,$B$6,$B$3),Auditinvoer!$B:$B,1,FALSE))=TRUE,"","X"))</f>
        <v/>
      </c>
      <c r="C195" s="10" t="str">
        <f>IF($B$4="Afdeling",IF(ISERROR(VLOOKUP(CONCATENATE($A195,$C$6,$B$3),Auditinvoer!$A:$A,1,FALSE))=TRUE,"","X"),IF(ISERROR(VLOOKUP(CONCATENATE($A195,$C$6,$B$3),Auditinvoer!$B:$B,1,FALSE))=TRUE,"","X"))</f>
        <v/>
      </c>
      <c r="D195" s="10" t="str">
        <f>IF($B$4="Afdeling",IF(ISERROR(VLOOKUP(CONCATENATE($A195,$D$6,$B$3),Auditinvoer!$A:$A,1,FALSE))=TRUE,"","X"),IF(ISERROR(VLOOKUP(CONCATENATE($A195,$D$6,$B$3),Auditinvoer!$B:$B,1,FALSE))=TRUE,"","X"))</f>
        <v/>
      </c>
      <c r="E195" s="10" t="str">
        <f>IF($B$4="Afdeling",IF(ISERROR(VLOOKUP(CONCATENATE($A195,$E$6,$B$3),Auditinvoer!$A:$A,1,FALSE))=TRUE,"","X"),IF(ISERROR(VLOOKUP(CONCATENATE($A195,$E$6,$B$3),Auditinvoer!$B:$B,1,FALSE))=TRUE,"","X"))</f>
        <v/>
      </c>
      <c r="F195" s="10" t="str">
        <f>IF($B$4="Afdeling",IF(ISERROR(VLOOKUP(CONCATENATE($A195,$F$6,$B$3),Auditinvoer!$A:$A,1,FALSE))=TRUE,"","X"),IF(ISERROR(VLOOKUP(CONCATENATE($A195,$F$6,$B$3),Auditinvoer!$B:$B,1,FALSE))=TRUE,"","X"))</f>
        <v/>
      </c>
      <c r="G195" s="10" t="str">
        <f>IF($B$4="Afdeling",IF(ISERROR(VLOOKUP(CONCATENATE($A195,$G$6,$B$3),Auditinvoer!$A:$A,1,FALSE))=TRUE,"","X"),IF(ISERROR(VLOOKUP(CONCATENATE($A195,$G$6,$B$3),Auditinvoer!$B:$B,1,FALSE))=TRUE,"","X"))</f>
        <v/>
      </c>
      <c r="H195" s="10" t="str">
        <f>IF($B$4="Afdeling",IF(ISERROR(VLOOKUP(CONCATENATE($A195,$H$6,$B$3),Auditinvoer!$A:$A,1,FALSE))=TRUE,"","X"),IF(ISERROR(VLOOKUP(CONCATENATE($A195,$H$6,$B$3),Auditinvoer!$B:$B,1,FALSE))=TRUE,"","X"))</f>
        <v/>
      </c>
      <c r="I195" s="10" t="str">
        <f>IF($B$4="Afdeling",IF(ISERROR(VLOOKUP(CONCATENATE($A195,$I$6,$B$3),Auditinvoer!$A:$A,1,FALSE))=TRUE,"","X"),IF(ISERROR(VLOOKUP(CONCATENATE($A195,$I$6,$B$3),Auditinvoer!$B:$B,1,FALSE))=TRUE,"","X"))</f>
        <v/>
      </c>
      <c r="J195" s="10" t="str">
        <f>IF($B$4="Afdeling",IF(ISERROR(VLOOKUP(CONCATENATE($A195,$J$6,$B$3),Auditinvoer!$A:$A,1,FALSE))=TRUE,"","X"),IF(ISERROR(VLOOKUP(CONCATENATE($A195,$J$6,$B$3),Auditinvoer!$B:$B,1,FALSE))=TRUE,"","X"))</f>
        <v/>
      </c>
      <c r="K195" s="10" t="str">
        <f>IF($B$4="Afdeling",IF(ISERROR(VLOOKUP(CONCATENATE($A195,$K$6,$B$3),Auditinvoer!$A:$A,1,FALSE))=TRUE,"","X"),IF(ISERROR(VLOOKUP(CONCATENATE($A195,$K$6,$B$3),Auditinvoer!$B:$B,1,FALSE))=TRUE,"","X"))</f>
        <v/>
      </c>
      <c r="L195" s="10" t="str">
        <f>IF($B$4="Afdeling",IF(ISERROR(VLOOKUP(CONCATENATE($A195,$L$6,$B$3),Auditinvoer!$A:$A,1,FALSE))=TRUE,"","X"),IF(ISERROR(VLOOKUP(CONCATENATE($A195,$L$6,$B$3),Auditinvoer!$B:$B,1,FALSE))=TRUE,"","X"))</f>
        <v/>
      </c>
      <c r="M195" s="11" t="str">
        <f>IF($B$4="Afdeling",IF(ISERROR(VLOOKUP(CONCATENATE($A195,$M$6,$B$3),Auditinvoer!$A:$A,1,FALSE))=TRUE,"","X"),IF(ISERROR(VLOOKUP(CONCATENATE($A195,$M$6,$B$3),Auditinvoer!$B:$B,1,FALSE))=TRUE,"","X"))</f>
        <v/>
      </c>
    </row>
    <row r="196" spans="1:13" x14ac:dyDescent="0.3">
      <c r="A196" s="72">
        <f>IF($B$4="Afdeling",Afdelingen!A192,'Thema''s Normen Processen'!A192)</f>
        <v>0</v>
      </c>
      <c r="B196" s="9" t="str">
        <f>IF($B$4="Afdeling",IF(ISERROR(VLOOKUP(CONCATENATE($A196,$B$6,$B$3),Auditinvoer!$A:$A,1,FALSE))=TRUE,"","X"),IF(ISERROR(VLOOKUP(CONCATENATE($A196,$B$6,$B$3),Auditinvoer!$B:$B,1,FALSE))=TRUE,"","X"))</f>
        <v/>
      </c>
      <c r="C196" s="10" t="str">
        <f>IF($B$4="Afdeling",IF(ISERROR(VLOOKUP(CONCATENATE($A196,$C$6,$B$3),Auditinvoer!$A:$A,1,FALSE))=TRUE,"","X"),IF(ISERROR(VLOOKUP(CONCATENATE($A196,$C$6,$B$3),Auditinvoer!$B:$B,1,FALSE))=TRUE,"","X"))</f>
        <v/>
      </c>
      <c r="D196" s="10" t="str">
        <f>IF($B$4="Afdeling",IF(ISERROR(VLOOKUP(CONCATENATE($A196,$D$6,$B$3),Auditinvoer!$A:$A,1,FALSE))=TRUE,"","X"),IF(ISERROR(VLOOKUP(CONCATENATE($A196,$D$6,$B$3),Auditinvoer!$B:$B,1,FALSE))=TRUE,"","X"))</f>
        <v/>
      </c>
      <c r="E196" s="10" t="str">
        <f>IF($B$4="Afdeling",IF(ISERROR(VLOOKUP(CONCATENATE($A196,$E$6,$B$3),Auditinvoer!$A:$A,1,FALSE))=TRUE,"","X"),IF(ISERROR(VLOOKUP(CONCATENATE($A196,$E$6,$B$3),Auditinvoer!$B:$B,1,FALSE))=TRUE,"","X"))</f>
        <v/>
      </c>
      <c r="F196" s="10" t="str">
        <f>IF($B$4="Afdeling",IF(ISERROR(VLOOKUP(CONCATENATE($A196,$F$6,$B$3),Auditinvoer!$A:$A,1,FALSE))=TRUE,"","X"),IF(ISERROR(VLOOKUP(CONCATENATE($A196,$F$6,$B$3),Auditinvoer!$B:$B,1,FALSE))=TRUE,"","X"))</f>
        <v/>
      </c>
      <c r="G196" s="10" t="str">
        <f>IF($B$4="Afdeling",IF(ISERROR(VLOOKUP(CONCATENATE($A196,$G$6,$B$3),Auditinvoer!$A:$A,1,FALSE))=TRUE,"","X"),IF(ISERROR(VLOOKUP(CONCATENATE($A196,$G$6,$B$3),Auditinvoer!$B:$B,1,FALSE))=TRUE,"","X"))</f>
        <v/>
      </c>
      <c r="H196" s="10" t="str">
        <f>IF($B$4="Afdeling",IF(ISERROR(VLOOKUP(CONCATENATE($A196,$H$6,$B$3),Auditinvoer!$A:$A,1,FALSE))=TRUE,"","X"),IF(ISERROR(VLOOKUP(CONCATENATE($A196,$H$6,$B$3),Auditinvoer!$B:$B,1,FALSE))=TRUE,"","X"))</f>
        <v/>
      </c>
      <c r="I196" s="10" t="str">
        <f>IF($B$4="Afdeling",IF(ISERROR(VLOOKUP(CONCATENATE($A196,$I$6,$B$3),Auditinvoer!$A:$A,1,FALSE))=TRUE,"","X"),IF(ISERROR(VLOOKUP(CONCATENATE($A196,$I$6,$B$3),Auditinvoer!$B:$B,1,FALSE))=TRUE,"","X"))</f>
        <v/>
      </c>
      <c r="J196" s="10" t="str">
        <f>IF($B$4="Afdeling",IF(ISERROR(VLOOKUP(CONCATENATE($A196,$J$6,$B$3),Auditinvoer!$A:$A,1,FALSE))=TRUE,"","X"),IF(ISERROR(VLOOKUP(CONCATENATE($A196,$J$6,$B$3),Auditinvoer!$B:$B,1,FALSE))=TRUE,"","X"))</f>
        <v/>
      </c>
      <c r="K196" s="10" t="str">
        <f>IF($B$4="Afdeling",IF(ISERROR(VLOOKUP(CONCATENATE($A196,$K$6,$B$3),Auditinvoer!$A:$A,1,FALSE))=TRUE,"","X"),IF(ISERROR(VLOOKUP(CONCATENATE($A196,$K$6,$B$3),Auditinvoer!$B:$B,1,FALSE))=TRUE,"","X"))</f>
        <v/>
      </c>
      <c r="L196" s="10" t="str">
        <f>IF($B$4="Afdeling",IF(ISERROR(VLOOKUP(CONCATENATE($A196,$L$6,$B$3),Auditinvoer!$A:$A,1,FALSE))=TRUE,"","X"),IF(ISERROR(VLOOKUP(CONCATENATE($A196,$L$6,$B$3),Auditinvoer!$B:$B,1,FALSE))=TRUE,"","X"))</f>
        <v/>
      </c>
      <c r="M196" s="11" t="str">
        <f>IF($B$4="Afdeling",IF(ISERROR(VLOOKUP(CONCATENATE($A196,$M$6,$B$3),Auditinvoer!$A:$A,1,FALSE))=TRUE,"","X"),IF(ISERROR(VLOOKUP(CONCATENATE($A196,$M$6,$B$3),Auditinvoer!$B:$B,1,FALSE))=TRUE,"","X"))</f>
        <v/>
      </c>
    </row>
    <row r="197" spans="1:13" x14ac:dyDescent="0.3">
      <c r="A197" s="72">
        <f>IF($B$4="Afdeling",Afdelingen!A193,'Thema''s Normen Processen'!A193)</f>
        <v>0</v>
      </c>
      <c r="B197" s="9" t="str">
        <f>IF($B$4="Afdeling",IF(ISERROR(VLOOKUP(CONCATENATE($A197,$B$6,$B$3),Auditinvoer!$A:$A,1,FALSE))=TRUE,"","X"),IF(ISERROR(VLOOKUP(CONCATENATE($A197,$B$6,$B$3),Auditinvoer!$B:$B,1,FALSE))=TRUE,"","X"))</f>
        <v/>
      </c>
      <c r="C197" s="10" t="str">
        <f>IF($B$4="Afdeling",IF(ISERROR(VLOOKUP(CONCATENATE($A197,$C$6,$B$3),Auditinvoer!$A:$A,1,FALSE))=TRUE,"","X"),IF(ISERROR(VLOOKUP(CONCATENATE($A197,$C$6,$B$3),Auditinvoer!$B:$B,1,FALSE))=TRUE,"","X"))</f>
        <v/>
      </c>
      <c r="D197" s="10" t="str">
        <f>IF($B$4="Afdeling",IF(ISERROR(VLOOKUP(CONCATENATE($A197,$D$6,$B$3),Auditinvoer!$A:$A,1,FALSE))=TRUE,"","X"),IF(ISERROR(VLOOKUP(CONCATENATE($A197,$D$6,$B$3),Auditinvoer!$B:$B,1,FALSE))=TRUE,"","X"))</f>
        <v/>
      </c>
      <c r="E197" s="10" t="str">
        <f>IF($B$4="Afdeling",IF(ISERROR(VLOOKUP(CONCATENATE($A197,$E$6,$B$3),Auditinvoer!$A:$A,1,FALSE))=TRUE,"","X"),IF(ISERROR(VLOOKUP(CONCATENATE($A197,$E$6,$B$3),Auditinvoer!$B:$B,1,FALSE))=TRUE,"","X"))</f>
        <v/>
      </c>
      <c r="F197" s="10" t="str">
        <f>IF($B$4="Afdeling",IF(ISERROR(VLOOKUP(CONCATENATE($A197,$F$6,$B$3),Auditinvoer!$A:$A,1,FALSE))=TRUE,"","X"),IF(ISERROR(VLOOKUP(CONCATENATE($A197,$F$6,$B$3),Auditinvoer!$B:$B,1,FALSE))=TRUE,"","X"))</f>
        <v/>
      </c>
      <c r="G197" s="10" t="str">
        <f>IF($B$4="Afdeling",IF(ISERROR(VLOOKUP(CONCATENATE($A197,$G$6,$B$3),Auditinvoer!$A:$A,1,FALSE))=TRUE,"","X"),IF(ISERROR(VLOOKUP(CONCATENATE($A197,$G$6,$B$3),Auditinvoer!$B:$B,1,FALSE))=TRUE,"","X"))</f>
        <v/>
      </c>
      <c r="H197" s="10" t="str">
        <f>IF($B$4="Afdeling",IF(ISERROR(VLOOKUP(CONCATENATE($A197,$H$6,$B$3),Auditinvoer!$A:$A,1,FALSE))=TRUE,"","X"),IF(ISERROR(VLOOKUP(CONCATENATE($A197,$H$6,$B$3),Auditinvoer!$B:$B,1,FALSE))=TRUE,"","X"))</f>
        <v/>
      </c>
      <c r="I197" s="10" t="str">
        <f>IF($B$4="Afdeling",IF(ISERROR(VLOOKUP(CONCATENATE($A197,$I$6,$B$3),Auditinvoer!$A:$A,1,FALSE))=TRUE,"","X"),IF(ISERROR(VLOOKUP(CONCATENATE($A197,$I$6,$B$3),Auditinvoer!$B:$B,1,FALSE))=TRUE,"","X"))</f>
        <v/>
      </c>
      <c r="J197" s="10" t="str">
        <f>IF($B$4="Afdeling",IF(ISERROR(VLOOKUP(CONCATENATE($A197,$J$6,$B$3),Auditinvoer!$A:$A,1,FALSE))=TRUE,"","X"),IF(ISERROR(VLOOKUP(CONCATENATE($A197,$J$6,$B$3),Auditinvoer!$B:$B,1,FALSE))=TRUE,"","X"))</f>
        <v/>
      </c>
      <c r="K197" s="10" t="str">
        <f>IF($B$4="Afdeling",IF(ISERROR(VLOOKUP(CONCATENATE($A197,$K$6,$B$3),Auditinvoer!$A:$A,1,FALSE))=TRUE,"","X"),IF(ISERROR(VLOOKUP(CONCATENATE($A197,$K$6,$B$3),Auditinvoer!$B:$B,1,FALSE))=TRUE,"","X"))</f>
        <v/>
      </c>
      <c r="L197" s="10" t="str">
        <f>IF($B$4="Afdeling",IF(ISERROR(VLOOKUP(CONCATENATE($A197,$L$6,$B$3),Auditinvoer!$A:$A,1,FALSE))=TRUE,"","X"),IF(ISERROR(VLOOKUP(CONCATENATE($A197,$L$6,$B$3),Auditinvoer!$B:$B,1,FALSE))=TRUE,"","X"))</f>
        <v/>
      </c>
      <c r="M197" s="11" t="str">
        <f>IF($B$4="Afdeling",IF(ISERROR(VLOOKUP(CONCATENATE($A197,$M$6,$B$3),Auditinvoer!$A:$A,1,FALSE))=TRUE,"","X"),IF(ISERROR(VLOOKUP(CONCATENATE($A197,$M$6,$B$3),Auditinvoer!$B:$B,1,FALSE))=TRUE,"","X"))</f>
        <v/>
      </c>
    </row>
    <row r="198" spans="1:13" x14ac:dyDescent="0.3">
      <c r="A198" s="72">
        <f>IF($B$4="Afdeling",Afdelingen!A194,'Thema''s Normen Processen'!A194)</f>
        <v>0</v>
      </c>
      <c r="B198" s="9" t="str">
        <f>IF($B$4="Afdeling",IF(ISERROR(VLOOKUP(CONCATENATE($A198,$B$6,$B$3),Auditinvoer!$A:$A,1,FALSE))=TRUE,"","X"),IF(ISERROR(VLOOKUP(CONCATENATE($A198,$B$6,$B$3),Auditinvoer!$B:$B,1,FALSE))=TRUE,"","X"))</f>
        <v/>
      </c>
      <c r="C198" s="10" t="str">
        <f>IF($B$4="Afdeling",IF(ISERROR(VLOOKUP(CONCATENATE($A198,$C$6,$B$3),Auditinvoer!$A:$A,1,FALSE))=TRUE,"","X"),IF(ISERROR(VLOOKUP(CONCATENATE($A198,$C$6,$B$3),Auditinvoer!$B:$B,1,FALSE))=TRUE,"","X"))</f>
        <v/>
      </c>
      <c r="D198" s="10" t="str">
        <f>IF($B$4="Afdeling",IF(ISERROR(VLOOKUP(CONCATENATE($A198,$D$6,$B$3),Auditinvoer!$A:$A,1,FALSE))=TRUE,"","X"),IF(ISERROR(VLOOKUP(CONCATENATE($A198,$D$6,$B$3),Auditinvoer!$B:$B,1,FALSE))=TRUE,"","X"))</f>
        <v/>
      </c>
      <c r="E198" s="10" t="str">
        <f>IF($B$4="Afdeling",IF(ISERROR(VLOOKUP(CONCATENATE($A198,$E$6,$B$3),Auditinvoer!$A:$A,1,FALSE))=TRUE,"","X"),IF(ISERROR(VLOOKUP(CONCATENATE($A198,$E$6,$B$3),Auditinvoer!$B:$B,1,FALSE))=TRUE,"","X"))</f>
        <v/>
      </c>
      <c r="F198" s="10" t="str">
        <f>IF($B$4="Afdeling",IF(ISERROR(VLOOKUP(CONCATENATE($A198,$F$6,$B$3),Auditinvoer!$A:$A,1,FALSE))=TRUE,"","X"),IF(ISERROR(VLOOKUP(CONCATENATE($A198,$F$6,$B$3),Auditinvoer!$B:$B,1,FALSE))=TRUE,"","X"))</f>
        <v/>
      </c>
      <c r="G198" s="10" t="str">
        <f>IF($B$4="Afdeling",IF(ISERROR(VLOOKUP(CONCATENATE($A198,$G$6,$B$3),Auditinvoer!$A:$A,1,FALSE))=TRUE,"","X"),IF(ISERROR(VLOOKUP(CONCATENATE($A198,$G$6,$B$3),Auditinvoer!$B:$B,1,FALSE))=TRUE,"","X"))</f>
        <v/>
      </c>
      <c r="H198" s="10" t="str">
        <f>IF($B$4="Afdeling",IF(ISERROR(VLOOKUP(CONCATENATE($A198,$H$6,$B$3),Auditinvoer!$A:$A,1,FALSE))=TRUE,"","X"),IF(ISERROR(VLOOKUP(CONCATENATE($A198,$H$6,$B$3),Auditinvoer!$B:$B,1,FALSE))=TRUE,"","X"))</f>
        <v/>
      </c>
      <c r="I198" s="10" t="str">
        <f>IF($B$4="Afdeling",IF(ISERROR(VLOOKUP(CONCATENATE($A198,$I$6,$B$3),Auditinvoer!$A:$A,1,FALSE))=TRUE,"","X"),IF(ISERROR(VLOOKUP(CONCATENATE($A198,$I$6,$B$3),Auditinvoer!$B:$B,1,FALSE))=TRUE,"","X"))</f>
        <v/>
      </c>
      <c r="J198" s="10" t="str">
        <f>IF($B$4="Afdeling",IF(ISERROR(VLOOKUP(CONCATENATE($A198,$J$6,$B$3),Auditinvoer!$A:$A,1,FALSE))=TRUE,"","X"),IF(ISERROR(VLOOKUP(CONCATENATE($A198,$J$6,$B$3),Auditinvoer!$B:$B,1,FALSE))=TRUE,"","X"))</f>
        <v/>
      </c>
      <c r="K198" s="10" t="str">
        <f>IF($B$4="Afdeling",IF(ISERROR(VLOOKUP(CONCATENATE($A198,$K$6,$B$3),Auditinvoer!$A:$A,1,FALSE))=TRUE,"","X"),IF(ISERROR(VLOOKUP(CONCATENATE($A198,$K$6,$B$3),Auditinvoer!$B:$B,1,FALSE))=TRUE,"","X"))</f>
        <v/>
      </c>
      <c r="L198" s="10" t="str">
        <f>IF($B$4="Afdeling",IF(ISERROR(VLOOKUP(CONCATENATE($A198,$L$6,$B$3),Auditinvoer!$A:$A,1,FALSE))=TRUE,"","X"),IF(ISERROR(VLOOKUP(CONCATENATE($A198,$L$6,$B$3),Auditinvoer!$B:$B,1,FALSE))=TRUE,"","X"))</f>
        <v/>
      </c>
      <c r="M198" s="11" t="str">
        <f>IF($B$4="Afdeling",IF(ISERROR(VLOOKUP(CONCATENATE($A198,$M$6,$B$3),Auditinvoer!$A:$A,1,FALSE))=TRUE,"","X"),IF(ISERROR(VLOOKUP(CONCATENATE($A198,$M$6,$B$3),Auditinvoer!$B:$B,1,FALSE))=TRUE,"","X"))</f>
        <v/>
      </c>
    </row>
    <row r="199" spans="1:13" x14ac:dyDescent="0.3">
      <c r="A199" s="72">
        <f>IF($B$4="Afdeling",Afdelingen!A195,'Thema''s Normen Processen'!A195)</f>
        <v>0</v>
      </c>
      <c r="B199" s="9" t="str">
        <f>IF($B$4="Afdeling",IF(ISERROR(VLOOKUP(CONCATENATE($A199,$B$6,$B$3),Auditinvoer!$A:$A,1,FALSE))=TRUE,"","X"),IF(ISERROR(VLOOKUP(CONCATENATE($A199,$B$6,$B$3),Auditinvoer!$B:$B,1,FALSE))=TRUE,"","X"))</f>
        <v/>
      </c>
      <c r="C199" s="10" t="str">
        <f>IF($B$4="Afdeling",IF(ISERROR(VLOOKUP(CONCATENATE($A199,$C$6,$B$3),Auditinvoer!$A:$A,1,FALSE))=TRUE,"","X"),IF(ISERROR(VLOOKUP(CONCATENATE($A199,$C$6,$B$3),Auditinvoer!$B:$B,1,FALSE))=TRUE,"","X"))</f>
        <v/>
      </c>
      <c r="D199" s="10" t="str">
        <f>IF($B$4="Afdeling",IF(ISERROR(VLOOKUP(CONCATENATE($A199,$D$6,$B$3),Auditinvoer!$A:$A,1,FALSE))=TRUE,"","X"),IF(ISERROR(VLOOKUP(CONCATENATE($A199,$D$6,$B$3),Auditinvoer!$B:$B,1,FALSE))=TRUE,"","X"))</f>
        <v/>
      </c>
      <c r="E199" s="10" t="str">
        <f>IF($B$4="Afdeling",IF(ISERROR(VLOOKUP(CONCATENATE($A199,$E$6,$B$3),Auditinvoer!$A:$A,1,FALSE))=TRUE,"","X"),IF(ISERROR(VLOOKUP(CONCATENATE($A199,$E$6,$B$3),Auditinvoer!$B:$B,1,FALSE))=TRUE,"","X"))</f>
        <v/>
      </c>
      <c r="F199" s="10" t="str">
        <f>IF($B$4="Afdeling",IF(ISERROR(VLOOKUP(CONCATENATE($A199,$F$6,$B$3),Auditinvoer!$A:$A,1,FALSE))=TRUE,"","X"),IF(ISERROR(VLOOKUP(CONCATENATE($A199,$F$6,$B$3),Auditinvoer!$B:$B,1,FALSE))=TRUE,"","X"))</f>
        <v/>
      </c>
      <c r="G199" s="10" t="str">
        <f>IF($B$4="Afdeling",IF(ISERROR(VLOOKUP(CONCATENATE($A199,$G$6,$B$3),Auditinvoer!$A:$A,1,FALSE))=TRUE,"","X"),IF(ISERROR(VLOOKUP(CONCATENATE($A199,$G$6,$B$3),Auditinvoer!$B:$B,1,FALSE))=TRUE,"","X"))</f>
        <v/>
      </c>
      <c r="H199" s="10" t="str">
        <f>IF($B$4="Afdeling",IF(ISERROR(VLOOKUP(CONCATENATE($A199,$H$6,$B$3),Auditinvoer!$A:$A,1,FALSE))=TRUE,"","X"),IF(ISERROR(VLOOKUP(CONCATENATE($A199,$H$6,$B$3),Auditinvoer!$B:$B,1,FALSE))=TRUE,"","X"))</f>
        <v/>
      </c>
      <c r="I199" s="10" t="str">
        <f>IF($B$4="Afdeling",IF(ISERROR(VLOOKUP(CONCATENATE($A199,$I$6,$B$3),Auditinvoer!$A:$A,1,FALSE))=TRUE,"","X"),IF(ISERROR(VLOOKUP(CONCATENATE($A199,$I$6,$B$3),Auditinvoer!$B:$B,1,FALSE))=TRUE,"","X"))</f>
        <v/>
      </c>
      <c r="J199" s="10" t="str">
        <f>IF($B$4="Afdeling",IF(ISERROR(VLOOKUP(CONCATENATE($A199,$J$6,$B$3),Auditinvoer!$A:$A,1,FALSE))=TRUE,"","X"),IF(ISERROR(VLOOKUP(CONCATENATE($A199,$J$6,$B$3),Auditinvoer!$B:$B,1,FALSE))=TRUE,"","X"))</f>
        <v/>
      </c>
      <c r="K199" s="10" t="str">
        <f>IF($B$4="Afdeling",IF(ISERROR(VLOOKUP(CONCATENATE($A199,$K$6,$B$3),Auditinvoer!$A:$A,1,FALSE))=TRUE,"","X"),IF(ISERROR(VLOOKUP(CONCATENATE($A199,$K$6,$B$3),Auditinvoer!$B:$B,1,FALSE))=TRUE,"","X"))</f>
        <v/>
      </c>
      <c r="L199" s="10" t="str">
        <f>IF($B$4="Afdeling",IF(ISERROR(VLOOKUP(CONCATENATE($A199,$L$6,$B$3),Auditinvoer!$A:$A,1,FALSE))=TRUE,"","X"),IF(ISERROR(VLOOKUP(CONCATENATE($A199,$L$6,$B$3),Auditinvoer!$B:$B,1,FALSE))=TRUE,"","X"))</f>
        <v/>
      </c>
      <c r="M199" s="11" t="str">
        <f>IF($B$4="Afdeling",IF(ISERROR(VLOOKUP(CONCATENATE($A199,$M$6,$B$3),Auditinvoer!$A:$A,1,FALSE))=TRUE,"","X"),IF(ISERROR(VLOOKUP(CONCATENATE($A199,$M$6,$B$3),Auditinvoer!$B:$B,1,FALSE))=TRUE,"","X"))</f>
        <v/>
      </c>
    </row>
    <row r="200" spans="1:13" x14ac:dyDescent="0.3">
      <c r="A200" s="72">
        <f>IF($B$4="Afdeling",Afdelingen!A196,'Thema''s Normen Processen'!A196)</f>
        <v>0</v>
      </c>
      <c r="B200" s="9" t="str">
        <f>IF($B$4="Afdeling",IF(ISERROR(VLOOKUP(CONCATENATE($A200,$B$6,$B$3),Auditinvoer!$A:$A,1,FALSE))=TRUE,"","X"),IF(ISERROR(VLOOKUP(CONCATENATE($A200,$B$6,$B$3),Auditinvoer!$B:$B,1,FALSE))=TRUE,"","X"))</f>
        <v/>
      </c>
      <c r="C200" s="10" t="str">
        <f>IF($B$4="Afdeling",IF(ISERROR(VLOOKUP(CONCATENATE($A200,$C$6,$B$3),Auditinvoer!$A:$A,1,FALSE))=TRUE,"","X"),IF(ISERROR(VLOOKUP(CONCATENATE($A200,$C$6,$B$3),Auditinvoer!$B:$B,1,FALSE))=TRUE,"","X"))</f>
        <v/>
      </c>
      <c r="D200" s="10" t="str">
        <f>IF($B$4="Afdeling",IF(ISERROR(VLOOKUP(CONCATENATE($A200,$D$6,$B$3),Auditinvoer!$A:$A,1,FALSE))=TRUE,"","X"),IF(ISERROR(VLOOKUP(CONCATENATE($A200,$D$6,$B$3),Auditinvoer!$B:$B,1,FALSE))=TRUE,"","X"))</f>
        <v/>
      </c>
      <c r="E200" s="10" t="str">
        <f>IF($B$4="Afdeling",IF(ISERROR(VLOOKUP(CONCATENATE($A200,$E$6,$B$3),Auditinvoer!$A:$A,1,FALSE))=TRUE,"","X"),IF(ISERROR(VLOOKUP(CONCATENATE($A200,$E$6,$B$3),Auditinvoer!$B:$B,1,FALSE))=TRUE,"","X"))</f>
        <v/>
      </c>
      <c r="F200" s="10" t="str">
        <f>IF($B$4="Afdeling",IF(ISERROR(VLOOKUP(CONCATENATE($A200,$F$6,$B$3),Auditinvoer!$A:$A,1,FALSE))=TRUE,"","X"),IF(ISERROR(VLOOKUP(CONCATENATE($A200,$F$6,$B$3),Auditinvoer!$B:$B,1,FALSE))=TRUE,"","X"))</f>
        <v/>
      </c>
      <c r="G200" s="10" t="str">
        <f>IF($B$4="Afdeling",IF(ISERROR(VLOOKUP(CONCATENATE($A200,$G$6,$B$3),Auditinvoer!$A:$A,1,FALSE))=TRUE,"","X"),IF(ISERROR(VLOOKUP(CONCATENATE($A200,$G$6,$B$3),Auditinvoer!$B:$B,1,FALSE))=TRUE,"","X"))</f>
        <v/>
      </c>
      <c r="H200" s="10" t="str">
        <f>IF($B$4="Afdeling",IF(ISERROR(VLOOKUP(CONCATENATE($A200,$H$6,$B$3),Auditinvoer!$A:$A,1,FALSE))=TRUE,"","X"),IF(ISERROR(VLOOKUP(CONCATENATE($A200,$H$6,$B$3),Auditinvoer!$B:$B,1,FALSE))=TRUE,"","X"))</f>
        <v/>
      </c>
      <c r="I200" s="10" t="str">
        <f>IF($B$4="Afdeling",IF(ISERROR(VLOOKUP(CONCATENATE($A200,$I$6,$B$3),Auditinvoer!$A:$A,1,FALSE))=TRUE,"","X"),IF(ISERROR(VLOOKUP(CONCATENATE($A200,$I$6,$B$3),Auditinvoer!$B:$B,1,FALSE))=TRUE,"","X"))</f>
        <v/>
      </c>
      <c r="J200" s="10" t="str">
        <f>IF($B$4="Afdeling",IF(ISERROR(VLOOKUP(CONCATENATE($A200,$J$6,$B$3),Auditinvoer!$A:$A,1,FALSE))=TRUE,"","X"),IF(ISERROR(VLOOKUP(CONCATENATE($A200,$J$6,$B$3),Auditinvoer!$B:$B,1,FALSE))=TRUE,"","X"))</f>
        <v/>
      </c>
      <c r="K200" s="10" t="str">
        <f>IF($B$4="Afdeling",IF(ISERROR(VLOOKUP(CONCATENATE($A200,$K$6,$B$3),Auditinvoer!$A:$A,1,FALSE))=TRUE,"","X"),IF(ISERROR(VLOOKUP(CONCATENATE($A200,$K$6,$B$3),Auditinvoer!$B:$B,1,FALSE))=TRUE,"","X"))</f>
        <v/>
      </c>
      <c r="L200" s="10" t="str">
        <f>IF($B$4="Afdeling",IF(ISERROR(VLOOKUP(CONCATENATE($A200,$L$6,$B$3),Auditinvoer!$A:$A,1,FALSE))=TRUE,"","X"),IF(ISERROR(VLOOKUP(CONCATENATE($A200,$L$6,$B$3),Auditinvoer!$B:$B,1,FALSE))=TRUE,"","X"))</f>
        <v/>
      </c>
      <c r="M200" s="11" t="str">
        <f>IF($B$4="Afdeling",IF(ISERROR(VLOOKUP(CONCATENATE($A200,$M$6,$B$3),Auditinvoer!$A:$A,1,FALSE))=TRUE,"","X"),IF(ISERROR(VLOOKUP(CONCATENATE($A200,$M$6,$B$3),Auditinvoer!$B:$B,1,FALSE))=TRUE,"","X"))</f>
        <v/>
      </c>
    </row>
    <row r="201" spans="1:13" x14ac:dyDescent="0.3">
      <c r="A201" s="72">
        <f>IF($B$4="Afdeling",Afdelingen!A197,'Thema''s Normen Processen'!A197)</f>
        <v>0</v>
      </c>
      <c r="B201" s="9" t="str">
        <f>IF($B$4="Afdeling",IF(ISERROR(VLOOKUP(CONCATENATE($A201,$B$6,$B$3),Auditinvoer!$A:$A,1,FALSE))=TRUE,"","X"),IF(ISERROR(VLOOKUP(CONCATENATE($A201,$B$6,$B$3),Auditinvoer!$B:$B,1,FALSE))=TRUE,"","X"))</f>
        <v/>
      </c>
      <c r="C201" s="10" t="str">
        <f>IF($B$4="Afdeling",IF(ISERROR(VLOOKUP(CONCATENATE($A201,$C$6,$B$3),Auditinvoer!$A:$A,1,FALSE))=TRUE,"","X"),IF(ISERROR(VLOOKUP(CONCATENATE($A201,$C$6,$B$3),Auditinvoer!$B:$B,1,FALSE))=TRUE,"","X"))</f>
        <v/>
      </c>
      <c r="D201" s="10" t="str">
        <f>IF($B$4="Afdeling",IF(ISERROR(VLOOKUP(CONCATENATE($A201,$D$6,$B$3),Auditinvoer!$A:$A,1,FALSE))=TRUE,"","X"),IF(ISERROR(VLOOKUP(CONCATENATE($A201,$D$6,$B$3),Auditinvoer!$B:$B,1,FALSE))=TRUE,"","X"))</f>
        <v/>
      </c>
      <c r="E201" s="10" t="str">
        <f>IF($B$4="Afdeling",IF(ISERROR(VLOOKUP(CONCATENATE($A201,$E$6,$B$3),Auditinvoer!$A:$A,1,FALSE))=TRUE,"","X"),IF(ISERROR(VLOOKUP(CONCATENATE($A201,$E$6,$B$3),Auditinvoer!$B:$B,1,FALSE))=TRUE,"","X"))</f>
        <v/>
      </c>
      <c r="F201" s="10" t="str">
        <f>IF($B$4="Afdeling",IF(ISERROR(VLOOKUP(CONCATENATE($A201,$F$6,$B$3),Auditinvoer!$A:$A,1,FALSE))=TRUE,"","X"),IF(ISERROR(VLOOKUP(CONCATENATE($A201,$F$6,$B$3),Auditinvoer!$B:$B,1,FALSE))=TRUE,"","X"))</f>
        <v/>
      </c>
      <c r="G201" s="10" t="str">
        <f>IF($B$4="Afdeling",IF(ISERROR(VLOOKUP(CONCATENATE($A201,$G$6,$B$3),Auditinvoer!$A:$A,1,FALSE))=TRUE,"","X"),IF(ISERROR(VLOOKUP(CONCATENATE($A201,$G$6,$B$3),Auditinvoer!$B:$B,1,FALSE))=TRUE,"","X"))</f>
        <v/>
      </c>
      <c r="H201" s="10" t="str">
        <f>IF($B$4="Afdeling",IF(ISERROR(VLOOKUP(CONCATENATE($A201,$H$6,$B$3),Auditinvoer!$A:$A,1,FALSE))=TRUE,"","X"),IF(ISERROR(VLOOKUP(CONCATENATE($A201,$H$6,$B$3),Auditinvoer!$B:$B,1,FALSE))=TRUE,"","X"))</f>
        <v/>
      </c>
      <c r="I201" s="10" t="str">
        <f>IF($B$4="Afdeling",IF(ISERROR(VLOOKUP(CONCATENATE($A201,$I$6,$B$3),Auditinvoer!$A:$A,1,FALSE))=TRUE,"","X"),IF(ISERROR(VLOOKUP(CONCATENATE($A201,$I$6,$B$3),Auditinvoer!$B:$B,1,FALSE))=TRUE,"","X"))</f>
        <v/>
      </c>
      <c r="J201" s="10" t="str">
        <f>IF($B$4="Afdeling",IF(ISERROR(VLOOKUP(CONCATENATE($A201,$J$6,$B$3),Auditinvoer!$A:$A,1,FALSE))=TRUE,"","X"),IF(ISERROR(VLOOKUP(CONCATENATE($A201,$J$6,$B$3),Auditinvoer!$B:$B,1,FALSE))=TRUE,"","X"))</f>
        <v/>
      </c>
      <c r="K201" s="10" t="str">
        <f>IF($B$4="Afdeling",IF(ISERROR(VLOOKUP(CONCATENATE($A201,$K$6,$B$3),Auditinvoer!$A:$A,1,FALSE))=TRUE,"","X"),IF(ISERROR(VLOOKUP(CONCATENATE($A201,$K$6,$B$3),Auditinvoer!$B:$B,1,FALSE))=TRUE,"","X"))</f>
        <v/>
      </c>
      <c r="L201" s="10" t="str">
        <f>IF($B$4="Afdeling",IF(ISERROR(VLOOKUP(CONCATENATE($A201,$L$6,$B$3),Auditinvoer!$A:$A,1,FALSE))=TRUE,"","X"),IF(ISERROR(VLOOKUP(CONCATENATE($A201,$L$6,$B$3),Auditinvoer!$B:$B,1,FALSE))=TRUE,"","X"))</f>
        <v/>
      </c>
      <c r="M201" s="11" t="str">
        <f>IF($B$4="Afdeling",IF(ISERROR(VLOOKUP(CONCATENATE($A201,$M$6,$B$3),Auditinvoer!$A:$A,1,FALSE))=TRUE,"","X"),IF(ISERROR(VLOOKUP(CONCATENATE($A201,$M$6,$B$3),Auditinvoer!$B:$B,1,FALSE))=TRUE,"","X"))</f>
        <v/>
      </c>
    </row>
    <row r="202" spans="1:13" x14ac:dyDescent="0.3">
      <c r="A202" s="72">
        <f>IF($B$4="Afdeling",Afdelingen!A198,'Thema''s Normen Processen'!A198)</f>
        <v>0</v>
      </c>
      <c r="B202" s="9" t="str">
        <f>IF($B$4="Afdeling",IF(ISERROR(VLOOKUP(CONCATENATE($A202,$B$6,$B$3),Auditinvoer!$A:$A,1,FALSE))=TRUE,"","X"),IF(ISERROR(VLOOKUP(CONCATENATE($A202,$B$6,$B$3),Auditinvoer!$B:$B,1,FALSE))=TRUE,"","X"))</f>
        <v/>
      </c>
      <c r="C202" s="10" t="str">
        <f>IF($B$4="Afdeling",IF(ISERROR(VLOOKUP(CONCATENATE($A202,$C$6,$B$3),Auditinvoer!$A:$A,1,FALSE))=TRUE,"","X"),IF(ISERROR(VLOOKUP(CONCATENATE($A202,$C$6,$B$3),Auditinvoer!$B:$B,1,FALSE))=TRUE,"","X"))</f>
        <v/>
      </c>
      <c r="D202" s="10" t="str">
        <f>IF($B$4="Afdeling",IF(ISERROR(VLOOKUP(CONCATENATE($A202,$D$6,$B$3),Auditinvoer!$A:$A,1,FALSE))=TRUE,"","X"),IF(ISERROR(VLOOKUP(CONCATENATE($A202,$D$6,$B$3),Auditinvoer!$B:$B,1,FALSE))=TRUE,"","X"))</f>
        <v/>
      </c>
      <c r="E202" s="10" t="str">
        <f>IF($B$4="Afdeling",IF(ISERROR(VLOOKUP(CONCATENATE($A202,$E$6,$B$3),Auditinvoer!$A:$A,1,FALSE))=TRUE,"","X"),IF(ISERROR(VLOOKUP(CONCATENATE($A202,$E$6,$B$3),Auditinvoer!$B:$B,1,FALSE))=TRUE,"","X"))</f>
        <v/>
      </c>
      <c r="F202" s="10" t="str">
        <f>IF($B$4="Afdeling",IF(ISERROR(VLOOKUP(CONCATENATE($A202,$F$6,$B$3),Auditinvoer!$A:$A,1,FALSE))=TRUE,"","X"),IF(ISERROR(VLOOKUP(CONCATENATE($A202,$F$6,$B$3),Auditinvoer!$B:$B,1,FALSE))=TRUE,"","X"))</f>
        <v/>
      </c>
      <c r="G202" s="10" t="str">
        <f>IF($B$4="Afdeling",IF(ISERROR(VLOOKUP(CONCATENATE($A202,$G$6,$B$3),Auditinvoer!$A:$A,1,FALSE))=TRUE,"","X"),IF(ISERROR(VLOOKUP(CONCATENATE($A202,$G$6,$B$3),Auditinvoer!$B:$B,1,FALSE))=TRUE,"","X"))</f>
        <v/>
      </c>
      <c r="H202" s="10" t="str">
        <f>IF($B$4="Afdeling",IF(ISERROR(VLOOKUP(CONCATENATE($A202,$H$6,$B$3),Auditinvoer!$A:$A,1,FALSE))=TRUE,"","X"),IF(ISERROR(VLOOKUP(CONCATENATE($A202,$H$6,$B$3),Auditinvoer!$B:$B,1,FALSE))=TRUE,"","X"))</f>
        <v/>
      </c>
      <c r="I202" s="10" t="str">
        <f>IF($B$4="Afdeling",IF(ISERROR(VLOOKUP(CONCATENATE($A202,$I$6,$B$3),Auditinvoer!$A:$A,1,FALSE))=TRUE,"","X"),IF(ISERROR(VLOOKUP(CONCATENATE($A202,$I$6,$B$3),Auditinvoer!$B:$B,1,FALSE))=TRUE,"","X"))</f>
        <v/>
      </c>
      <c r="J202" s="10" t="str">
        <f>IF($B$4="Afdeling",IF(ISERROR(VLOOKUP(CONCATENATE($A202,$J$6,$B$3),Auditinvoer!$A:$A,1,FALSE))=TRUE,"","X"),IF(ISERROR(VLOOKUP(CONCATENATE($A202,$J$6,$B$3),Auditinvoer!$B:$B,1,FALSE))=TRUE,"","X"))</f>
        <v/>
      </c>
      <c r="K202" s="10" t="str">
        <f>IF($B$4="Afdeling",IF(ISERROR(VLOOKUP(CONCATENATE($A202,$K$6,$B$3),Auditinvoer!$A:$A,1,FALSE))=TRUE,"","X"),IF(ISERROR(VLOOKUP(CONCATENATE($A202,$K$6,$B$3),Auditinvoer!$B:$B,1,FALSE))=TRUE,"","X"))</f>
        <v/>
      </c>
      <c r="L202" s="10" t="str">
        <f>IF($B$4="Afdeling",IF(ISERROR(VLOOKUP(CONCATENATE($A202,$L$6,$B$3),Auditinvoer!$A:$A,1,FALSE))=TRUE,"","X"),IF(ISERROR(VLOOKUP(CONCATENATE($A202,$L$6,$B$3),Auditinvoer!$B:$B,1,FALSE))=TRUE,"","X"))</f>
        <v/>
      </c>
      <c r="M202" s="11" t="str">
        <f>IF($B$4="Afdeling",IF(ISERROR(VLOOKUP(CONCATENATE($A202,$M$6,$B$3),Auditinvoer!$A:$A,1,FALSE))=TRUE,"","X"),IF(ISERROR(VLOOKUP(CONCATENATE($A202,$M$6,$B$3),Auditinvoer!$B:$B,1,FALSE))=TRUE,"","X"))</f>
        <v/>
      </c>
    </row>
    <row r="203" spans="1:13" x14ac:dyDescent="0.3">
      <c r="A203" s="72">
        <f>IF($B$4="Afdeling",Afdelingen!A199,'Thema''s Normen Processen'!A199)</f>
        <v>0</v>
      </c>
      <c r="B203" s="9" t="str">
        <f>IF($B$4="Afdeling",IF(ISERROR(VLOOKUP(CONCATENATE($A203,$B$6,$B$3),Auditinvoer!$A:$A,1,FALSE))=TRUE,"","X"),IF(ISERROR(VLOOKUP(CONCATENATE($A203,$B$6,$B$3),Auditinvoer!$B:$B,1,FALSE))=TRUE,"","X"))</f>
        <v/>
      </c>
      <c r="C203" s="10" t="str">
        <f>IF($B$4="Afdeling",IF(ISERROR(VLOOKUP(CONCATENATE($A203,$C$6,$B$3),Auditinvoer!$A:$A,1,FALSE))=TRUE,"","X"),IF(ISERROR(VLOOKUP(CONCATENATE($A203,$C$6,$B$3),Auditinvoer!$B:$B,1,FALSE))=TRUE,"","X"))</f>
        <v/>
      </c>
      <c r="D203" s="10" t="str">
        <f>IF($B$4="Afdeling",IF(ISERROR(VLOOKUP(CONCATENATE($A203,$D$6,$B$3),Auditinvoer!$A:$A,1,FALSE))=TRUE,"","X"),IF(ISERROR(VLOOKUP(CONCATENATE($A203,$D$6,$B$3),Auditinvoer!$B:$B,1,FALSE))=TRUE,"","X"))</f>
        <v/>
      </c>
      <c r="E203" s="10" t="str">
        <f>IF($B$4="Afdeling",IF(ISERROR(VLOOKUP(CONCATENATE($A203,$E$6,$B$3),Auditinvoer!$A:$A,1,FALSE))=TRUE,"","X"),IF(ISERROR(VLOOKUP(CONCATENATE($A203,$E$6,$B$3),Auditinvoer!$B:$B,1,FALSE))=TRUE,"","X"))</f>
        <v/>
      </c>
      <c r="F203" s="10" t="str">
        <f>IF($B$4="Afdeling",IF(ISERROR(VLOOKUP(CONCATENATE($A203,$F$6,$B$3),Auditinvoer!$A:$A,1,FALSE))=TRUE,"","X"),IF(ISERROR(VLOOKUP(CONCATENATE($A203,$F$6,$B$3),Auditinvoer!$B:$B,1,FALSE))=TRUE,"","X"))</f>
        <v/>
      </c>
      <c r="G203" s="10" t="str">
        <f>IF($B$4="Afdeling",IF(ISERROR(VLOOKUP(CONCATENATE($A203,$G$6,$B$3),Auditinvoer!$A:$A,1,FALSE))=TRUE,"","X"),IF(ISERROR(VLOOKUP(CONCATENATE($A203,$G$6,$B$3),Auditinvoer!$B:$B,1,FALSE))=TRUE,"","X"))</f>
        <v/>
      </c>
      <c r="H203" s="10" t="str">
        <f>IF($B$4="Afdeling",IF(ISERROR(VLOOKUP(CONCATENATE($A203,$H$6,$B$3),Auditinvoer!$A:$A,1,FALSE))=TRUE,"","X"),IF(ISERROR(VLOOKUP(CONCATENATE($A203,$H$6,$B$3),Auditinvoer!$B:$B,1,FALSE))=TRUE,"","X"))</f>
        <v/>
      </c>
      <c r="I203" s="10" t="str">
        <f>IF($B$4="Afdeling",IF(ISERROR(VLOOKUP(CONCATENATE($A203,$I$6,$B$3),Auditinvoer!$A:$A,1,FALSE))=TRUE,"","X"),IF(ISERROR(VLOOKUP(CONCATENATE($A203,$I$6,$B$3),Auditinvoer!$B:$B,1,FALSE))=TRUE,"","X"))</f>
        <v/>
      </c>
      <c r="J203" s="10" t="str">
        <f>IF($B$4="Afdeling",IF(ISERROR(VLOOKUP(CONCATENATE($A203,$J$6,$B$3),Auditinvoer!$A:$A,1,FALSE))=TRUE,"","X"),IF(ISERROR(VLOOKUP(CONCATENATE($A203,$J$6,$B$3),Auditinvoer!$B:$B,1,FALSE))=TRUE,"","X"))</f>
        <v/>
      </c>
      <c r="K203" s="10" t="str">
        <f>IF($B$4="Afdeling",IF(ISERROR(VLOOKUP(CONCATENATE($A203,$K$6,$B$3),Auditinvoer!$A:$A,1,FALSE))=TRUE,"","X"),IF(ISERROR(VLOOKUP(CONCATENATE($A203,$K$6,$B$3),Auditinvoer!$B:$B,1,FALSE))=TRUE,"","X"))</f>
        <v/>
      </c>
      <c r="L203" s="10" t="str">
        <f>IF($B$4="Afdeling",IF(ISERROR(VLOOKUP(CONCATENATE($A203,$L$6,$B$3),Auditinvoer!$A:$A,1,FALSE))=TRUE,"","X"),IF(ISERROR(VLOOKUP(CONCATENATE($A203,$L$6,$B$3),Auditinvoer!$B:$B,1,FALSE))=TRUE,"","X"))</f>
        <v/>
      </c>
      <c r="M203" s="11" t="str">
        <f>IF($B$4="Afdeling",IF(ISERROR(VLOOKUP(CONCATENATE($A203,$M$6,$B$3),Auditinvoer!$A:$A,1,FALSE))=TRUE,"","X"),IF(ISERROR(VLOOKUP(CONCATENATE($A203,$M$6,$B$3),Auditinvoer!$B:$B,1,FALSE))=TRUE,"","X"))</f>
        <v/>
      </c>
    </row>
    <row r="204" spans="1:13" x14ac:dyDescent="0.3">
      <c r="A204" s="72">
        <f>IF($B$4="Afdeling",Afdelingen!A200,'Thema''s Normen Processen'!A200)</f>
        <v>0</v>
      </c>
      <c r="B204" s="9" t="str">
        <f>IF($B$4="Afdeling",IF(ISERROR(VLOOKUP(CONCATENATE($A204,$B$6,$B$3),Auditinvoer!$A:$A,1,FALSE))=TRUE,"","X"),IF(ISERROR(VLOOKUP(CONCATENATE($A204,$B$6,$B$3),Auditinvoer!$B:$B,1,FALSE))=TRUE,"","X"))</f>
        <v/>
      </c>
      <c r="C204" s="10" t="str">
        <f>IF($B$4="Afdeling",IF(ISERROR(VLOOKUP(CONCATENATE($A204,$C$6,$B$3),Auditinvoer!$A:$A,1,FALSE))=TRUE,"","X"),IF(ISERROR(VLOOKUP(CONCATENATE($A204,$C$6,$B$3),Auditinvoer!$B:$B,1,FALSE))=TRUE,"","X"))</f>
        <v/>
      </c>
      <c r="D204" s="10" t="str">
        <f>IF($B$4="Afdeling",IF(ISERROR(VLOOKUP(CONCATENATE($A204,$D$6,$B$3),Auditinvoer!$A:$A,1,FALSE))=TRUE,"","X"),IF(ISERROR(VLOOKUP(CONCATENATE($A204,$D$6,$B$3),Auditinvoer!$B:$B,1,FALSE))=TRUE,"","X"))</f>
        <v/>
      </c>
      <c r="E204" s="10" t="str">
        <f>IF($B$4="Afdeling",IF(ISERROR(VLOOKUP(CONCATENATE($A204,$E$6,$B$3),Auditinvoer!$A:$A,1,FALSE))=TRUE,"","X"),IF(ISERROR(VLOOKUP(CONCATENATE($A204,$E$6,$B$3),Auditinvoer!$B:$B,1,FALSE))=TRUE,"","X"))</f>
        <v/>
      </c>
      <c r="F204" s="10" t="str">
        <f>IF($B$4="Afdeling",IF(ISERROR(VLOOKUP(CONCATENATE($A204,$F$6,$B$3),Auditinvoer!$A:$A,1,FALSE))=TRUE,"","X"),IF(ISERROR(VLOOKUP(CONCATENATE($A204,$F$6,$B$3),Auditinvoer!$B:$B,1,FALSE))=TRUE,"","X"))</f>
        <v/>
      </c>
      <c r="G204" s="10" t="str">
        <f>IF($B$4="Afdeling",IF(ISERROR(VLOOKUP(CONCATENATE($A204,$G$6,$B$3),Auditinvoer!$A:$A,1,FALSE))=TRUE,"","X"),IF(ISERROR(VLOOKUP(CONCATENATE($A204,$G$6,$B$3),Auditinvoer!$B:$B,1,FALSE))=TRUE,"","X"))</f>
        <v/>
      </c>
      <c r="H204" s="10" t="str">
        <f>IF($B$4="Afdeling",IF(ISERROR(VLOOKUP(CONCATENATE($A204,$H$6,$B$3),Auditinvoer!$A:$A,1,FALSE))=TRUE,"","X"),IF(ISERROR(VLOOKUP(CONCATENATE($A204,$H$6,$B$3),Auditinvoer!$B:$B,1,FALSE))=TRUE,"","X"))</f>
        <v/>
      </c>
      <c r="I204" s="10" t="str">
        <f>IF($B$4="Afdeling",IF(ISERROR(VLOOKUP(CONCATENATE($A204,$I$6,$B$3),Auditinvoer!$A:$A,1,FALSE))=TRUE,"","X"),IF(ISERROR(VLOOKUP(CONCATENATE($A204,$I$6,$B$3),Auditinvoer!$B:$B,1,FALSE))=TRUE,"","X"))</f>
        <v/>
      </c>
      <c r="J204" s="10" t="str">
        <f>IF($B$4="Afdeling",IF(ISERROR(VLOOKUP(CONCATENATE($A204,$J$6,$B$3),Auditinvoer!$A:$A,1,FALSE))=TRUE,"","X"),IF(ISERROR(VLOOKUP(CONCATENATE($A204,$J$6,$B$3),Auditinvoer!$B:$B,1,FALSE))=TRUE,"","X"))</f>
        <v/>
      </c>
      <c r="K204" s="10" t="str">
        <f>IF($B$4="Afdeling",IF(ISERROR(VLOOKUP(CONCATENATE($A204,$K$6,$B$3),Auditinvoer!$A:$A,1,FALSE))=TRUE,"","X"),IF(ISERROR(VLOOKUP(CONCATENATE($A204,$K$6,$B$3),Auditinvoer!$B:$B,1,FALSE))=TRUE,"","X"))</f>
        <v/>
      </c>
      <c r="L204" s="10" t="str">
        <f>IF($B$4="Afdeling",IF(ISERROR(VLOOKUP(CONCATENATE($A204,$L$6,$B$3),Auditinvoer!$A:$A,1,FALSE))=TRUE,"","X"),IF(ISERROR(VLOOKUP(CONCATENATE($A204,$L$6,$B$3),Auditinvoer!$B:$B,1,FALSE))=TRUE,"","X"))</f>
        <v/>
      </c>
      <c r="M204" s="11" t="str">
        <f>IF($B$4="Afdeling",IF(ISERROR(VLOOKUP(CONCATENATE($A204,$M$6,$B$3),Auditinvoer!$A:$A,1,FALSE))=TRUE,"","X"),IF(ISERROR(VLOOKUP(CONCATENATE($A204,$M$6,$B$3),Auditinvoer!$B:$B,1,FALSE))=TRUE,"","X"))</f>
        <v/>
      </c>
    </row>
    <row r="205" spans="1:13" x14ac:dyDescent="0.3">
      <c r="A205" s="72">
        <f>IF($B$4="Afdeling",Afdelingen!A201,'Thema''s Normen Processen'!A201)</f>
        <v>0</v>
      </c>
      <c r="B205" s="9" t="str">
        <f>IF($B$4="Afdeling",IF(ISERROR(VLOOKUP(CONCATENATE($A205,$B$6,$B$3),Auditinvoer!$A:$A,1,FALSE))=TRUE,"","X"),IF(ISERROR(VLOOKUP(CONCATENATE($A205,$B$6,$B$3),Auditinvoer!$B:$B,1,FALSE))=TRUE,"","X"))</f>
        <v/>
      </c>
      <c r="C205" s="10" t="str">
        <f>IF($B$4="Afdeling",IF(ISERROR(VLOOKUP(CONCATENATE($A205,$C$6,$B$3),Auditinvoer!$A:$A,1,FALSE))=TRUE,"","X"),IF(ISERROR(VLOOKUP(CONCATENATE($A205,$C$6,$B$3),Auditinvoer!$B:$B,1,FALSE))=TRUE,"","X"))</f>
        <v/>
      </c>
      <c r="D205" s="10" t="str">
        <f>IF($B$4="Afdeling",IF(ISERROR(VLOOKUP(CONCATENATE($A205,$D$6,$B$3),Auditinvoer!$A:$A,1,FALSE))=TRUE,"","X"),IF(ISERROR(VLOOKUP(CONCATENATE($A205,$D$6,$B$3),Auditinvoer!$B:$B,1,FALSE))=TRUE,"","X"))</f>
        <v/>
      </c>
      <c r="E205" s="10" t="str">
        <f>IF($B$4="Afdeling",IF(ISERROR(VLOOKUP(CONCATENATE($A205,$E$6,$B$3),Auditinvoer!$A:$A,1,FALSE))=TRUE,"","X"),IF(ISERROR(VLOOKUP(CONCATENATE($A205,$E$6,$B$3),Auditinvoer!$B:$B,1,FALSE))=TRUE,"","X"))</f>
        <v/>
      </c>
      <c r="F205" s="10" t="str">
        <f>IF($B$4="Afdeling",IF(ISERROR(VLOOKUP(CONCATENATE($A205,$F$6,$B$3),Auditinvoer!$A:$A,1,FALSE))=TRUE,"","X"),IF(ISERROR(VLOOKUP(CONCATENATE($A205,$F$6,$B$3),Auditinvoer!$B:$B,1,FALSE))=TRUE,"","X"))</f>
        <v/>
      </c>
      <c r="G205" s="10" t="str">
        <f>IF($B$4="Afdeling",IF(ISERROR(VLOOKUP(CONCATENATE($A205,$G$6,$B$3),Auditinvoer!$A:$A,1,FALSE))=TRUE,"","X"),IF(ISERROR(VLOOKUP(CONCATENATE($A205,$G$6,$B$3),Auditinvoer!$B:$B,1,FALSE))=TRUE,"","X"))</f>
        <v/>
      </c>
      <c r="H205" s="10" t="str">
        <f>IF($B$4="Afdeling",IF(ISERROR(VLOOKUP(CONCATENATE($A205,$H$6,$B$3),Auditinvoer!$A:$A,1,FALSE))=TRUE,"","X"),IF(ISERROR(VLOOKUP(CONCATENATE($A205,$H$6,$B$3),Auditinvoer!$B:$B,1,FALSE))=TRUE,"","X"))</f>
        <v/>
      </c>
      <c r="I205" s="10" t="str">
        <f>IF($B$4="Afdeling",IF(ISERROR(VLOOKUP(CONCATENATE($A205,$I$6,$B$3),Auditinvoer!$A:$A,1,FALSE))=TRUE,"","X"),IF(ISERROR(VLOOKUP(CONCATENATE($A205,$I$6,$B$3),Auditinvoer!$B:$B,1,FALSE))=TRUE,"","X"))</f>
        <v/>
      </c>
      <c r="J205" s="10" t="str">
        <f>IF($B$4="Afdeling",IF(ISERROR(VLOOKUP(CONCATENATE($A205,$J$6,$B$3),Auditinvoer!$A:$A,1,FALSE))=TRUE,"","X"),IF(ISERROR(VLOOKUP(CONCATENATE($A205,$J$6,$B$3),Auditinvoer!$B:$B,1,FALSE))=TRUE,"","X"))</f>
        <v/>
      </c>
      <c r="K205" s="10" t="str">
        <f>IF($B$4="Afdeling",IF(ISERROR(VLOOKUP(CONCATENATE($A205,$K$6,$B$3),Auditinvoer!$A:$A,1,FALSE))=TRUE,"","X"),IF(ISERROR(VLOOKUP(CONCATENATE($A205,$K$6,$B$3),Auditinvoer!$B:$B,1,FALSE))=TRUE,"","X"))</f>
        <v/>
      </c>
      <c r="L205" s="10" t="str">
        <f>IF($B$4="Afdeling",IF(ISERROR(VLOOKUP(CONCATENATE($A205,$L$6,$B$3),Auditinvoer!$A:$A,1,FALSE))=TRUE,"","X"),IF(ISERROR(VLOOKUP(CONCATENATE($A205,$L$6,$B$3),Auditinvoer!$B:$B,1,FALSE))=TRUE,"","X"))</f>
        <v/>
      </c>
      <c r="M205" s="11" t="str">
        <f>IF($B$4="Afdeling",IF(ISERROR(VLOOKUP(CONCATENATE($A205,$M$6,$B$3),Auditinvoer!$A:$A,1,FALSE))=TRUE,"","X"),IF(ISERROR(VLOOKUP(CONCATENATE($A205,$M$6,$B$3),Auditinvoer!$B:$B,1,FALSE))=TRUE,"","X"))</f>
        <v/>
      </c>
    </row>
    <row r="206" spans="1:13" x14ac:dyDescent="0.3">
      <c r="A206" s="72">
        <f>IF($B$4="Afdeling",Afdelingen!A202,'Thema''s Normen Processen'!A202)</f>
        <v>0</v>
      </c>
      <c r="B206" s="9" t="str">
        <f>IF($B$4="Afdeling",IF(ISERROR(VLOOKUP(CONCATENATE($A206,$B$6,$B$3),Auditinvoer!$A:$A,1,FALSE))=TRUE,"","X"),IF(ISERROR(VLOOKUP(CONCATENATE($A206,$B$6,$B$3),Auditinvoer!$B:$B,1,FALSE))=TRUE,"","X"))</f>
        <v/>
      </c>
      <c r="C206" s="10" t="str">
        <f>IF($B$4="Afdeling",IF(ISERROR(VLOOKUP(CONCATENATE($A206,$C$6,$B$3),Auditinvoer!$A:$A,1,FALSE))=TRUE,"","X"),IF(ISERROR(VLOOKUP(CONCATENATE($A206,$C$6,$B$3),Auditinvoer!$B:$B,1,FALSE))=TRUE,"","X"))</f>
        <v/>
      </c>
      <c r="D206" s="10" t="str">
        <f>IF($B$4="Afdeling",IF(ISERROR(VLOOKUP(CONCATENATE($A206,$D$6,$B$3),Auditinvoer!$A:$A,1,FALSE))=TRUE,"","X"),IF(ISERROR(VLOOKUP(CONCATENATE($A206,$D$6,$B$3),Auditinvoer!$B:$B,1,FALSE))=TRUE,"","X"))</f>
        <v/>
      </c>
      <c r="E206" s="10" t="str">
        <f>IF($B$4="Afdeling",IF(ISERROR(VLOOKUP(CONCATENATE($A206,$E$6,$B$3),Auditinvoer!$A:$A,1,FALSE))=TRUE,"","X"),IF(ISERROR(VLOOKUP(CONCATENATE($A206,$E$6,$B$3),Auditinvoer!$B:$B,1,FALSE))=TRUE,"","X"))</f>
        <v/>
      </c>
      <c r="F206" s="10" t="str">
        <f>IF($B$4="Afdeling",IF(ISERROR(VLOOKUP(CONCATENATE($A206,$F$6,$B$3),Auditinvoer!$A:$A,1,FALSE))=TRUE,"","X"),IF(ISERROR(VLOOKUP(CONCATENATE($A206,$F$6,$B$3),Auditinvoer!$B:$B,1,FALSE))=TRUE,"","X"))</f>
        <v/>
      </c>
      <c r="G206" s="10" t="str">
        <f>IF($B$4="Afdeling",IF(ISERROR(VLOOKUP(CONCATENATE($A206,$G$6,$B$3),Auditinvoer!$A:$A,1,FALSE))=TRUE,"","X"),IF(ISERROR(VLOOKUP(CONCATENATE($A206,$G$6,$B$3),Auditinvoer!$B:$B,1,FALSE))=TRUE,"","X"))</f>
        <v/>
      </c>
      <c r="H206" s="10" t="str">
        <f>IF($B$4="Afdeling",IF(ISERROR(VLOOKUP(CONCATENATE($A206,$H$6,$B$3),Auditinvoer!$A:$A,1,FALSE))=TRUE,"","X"),IF(ISERROR(VLOOKUP(CONCATENATE($A206,$H$6,$B$3),Auditinvoer!$B:$B,1,FALSE))=TRUE,"","X"))</f>
        <v/>
      </c>
      <c r="I206" s="10" t="str">
        <f>IF($B$4="Afdeling",IF(ISERROR(VLOOKUP(CONCATENATE($A206,$I$6,$B$3),Auditinvoer!$A:$A,1,FALSE))=TRUE,"","X"),IF(ISERROR(VLOOKUP(CONCATENATE($A206,$I$6,$B$3),Auditinvoer!$B:$B,1,FALSE))=TRUE,"","X"))</f>
        <v/>
      </c>
      <c r="J206" s="10" t="str">
        <f>IF($B$4="Afdeling",IF(ISERROR(VLOOKUP(CONCATENATE($A206,$J$6,$B$3),Auditinvoer!$A:$A,1,FALSE))=TRUE,"","X"),IF(ISERROR(VLOOKUP(CONCATENATE($A206,$J$6,$B$3),Auditinvoer!$B:$B,1,FALSE))=TRUE,"","X"))</f>
        <v/>
      </c>
      <c r="K206" s="10" t="str">
        <f>IF($B$4="Afdeling",IF(ISERROR(VLOOKUP(CONCATENATE($A206,$K$6,$B$3),Auditinvoer!$A:$A,1,FALSE))=TRUE,"","X"),IF(ISERROR(VLOOKUP(CONCATENATE($A206,$K$6,$B$3),Auditinvoer!$B:$B,1,FALSE))=TRUE,"","X"))</f>
        <v/>
      </c>
      <c r="L206" s="10" t="str">
        <f>IF($B$4="Afdeling",IF(ISERROR(VLOOKUP(CONCATENATE($A206,$L$6,$B$3),Auditinvoer!$A:$A,1,FALSE))=TRUE,"","X"),IF(ISERROR(VLOOKUP(CONCATENATE($A206,$L$6,$B$3),Auditinvoer!$B:$B,1,FALSE))=TRUE,"","X"))</f>
        <v/>
      </c>
      <c r="M206" s="11" t="str">
        <f>IF($B$4="Afdeling",IF(ISERROR(VLOOKUP(CONCATENATE($A206,$M$6,$B$3),Auditinvoer!$A:$A,1,FALSE))=TRUE,"","X"),IF(ISERROR(VLOOKUP(CONCATENATE($A206,$M$6,$B$3),Auditinvoer!$B:$B,1,FALSE))=TRUE,"","X"))</f>
        <v/>
      </c>
    </row>
    <row r="207" spans="1:13" x14ac:dyDescent="0.3">
      <c r="A207" s="72">
        <f>IF($B$4="Afdeling",Afdelingen!A203,'Thema''s Normen Processen'!A203)</f>
        <v>0</v>
      </c>
      <c r="B207" s="9" t="str">
        <f>IF($B$4="Afdeling",IF(ISERROR(VLOOKUP(CONCATENATE($A207,$B$6,$B$3),Auditinvoer!$A:$A,1,FALSE))=TRUE,"","X"),IF(ISERROR(VLOOKUP(CONCATENATE($A207,$B$6,$B$3),Auditinvoer!$B:$B,1,FALSE))=TRUE,"","X"))</f>
        <v/>
      </c>
      <c r="C207" s="10" t="str">
        <f>IF($B$4="Afdeling",IF(ISERROR(VLOOKUP(CONCATENATE($A207,$C$6,$B$3),Auditinvoer!$A:$A,1,FALSE))=TRUE,"","X"),IF(ISERROR(VLOOKUP(CONCATENATE($A207,$C$6,$B$3),Auditinvoer!$B:$B,1,FALSE))=TRUE,"","X"))</f>
        <v/>
      </c>
      <c r="D207" s="10" t="str">
        <f>IF($B$4="Afdeling",IF(ISERROR(VLOOKUP(CONCATENATE($A207,$D$6,$B$3),Auditinvoer!$A:$A,1,FALSE))=TRUE,"","X"),IF(ISERROR(VLOOKUP(CONCATENATE($A207,$D$6,$B$3),Auditinvoer!$B:$B,1,FALSE))=TRUE,"","X"))</f>
        <v/>
      </c>
      <c r="E207" s="10" t="str">
        <f>IF($B$4="Afdeling",IF(ISERROR(VLOOKUP(CONCATENATE($A207,$E$6,$B$3),Auditinvoer!$A:$A,1,FALSE))=TRUE,"","X"),IF(ISERROR(VLOOKUP(CONCATENATE($A207,$E$6,$B$3),Auditinvoer!$B:$B,1,FALSE))=TRUE,"","X"))</f>
        <v/>
      </c>
      <c r="F207" s="10" t="str">
        <f>IF($B$4="Afdeling",IF(ISERROR(VLOOKUP(CONCATENATE($A207,$F$6,$B$3),Auditinvoer!$A:$A,1,FALSE))=TRUE,"","X"),IF(ISERROR(VLOOKUP(CONCATENATE($A207,$F$6,$B$3),Auditinvoer!$B:$B,1,FALSE))=TRUE,"","X"))</f>
        <v/>
      </c>
      <c r="G207" s="10" t="str">
        <f>IF($B$4="Afdeling",IF(ISERROR(VLOOKUP(CONCATENATE($A207,$G$6,$B$3),Auditinvoer!$A:$A,1,FALSE))=TRUE,"","X"),IF(ISERROR(VLOOKUP(CONCATENATE($A207,$G$6,$B$3),Auditinvoer!$B:$B,1,FALSE))=TRUE,"","X"))</f>
        <v/>
      </c>
      <c r="H207" s="10" t="str">
        <f>IF($B$4="Afdeling",IF(ISERROR(VLOOKUP(CONCATENATE($A207,$H$6,$B$3),Auditinvoer!$A:$A,1,FALSE))=TRUE,"","X"),IF(ISERROR(VLOOKUP(CONCATENATE($A207,$H$6,$B$3),Auditinvoer!$B:$B,1,FALSE))=TRUE,"","X"))</f>
        <v/>
      </c>
      <c r="I207" s="10" t="str">
        <f>IF($B$4="Afdeling",IF(ISERROR(VLOOKUP(CONCATENATE($A207,$I$6,$B$3),Auditinvoer!$A:$A,1,FALSE))=TRUE,"","X"),IF(ISERROR(VLOOKUP(CONCATENATE($A207,$I$6,$B$3),Auditinvoer!$B:$B,1,FALSE))=TRUE,"","X"))</f>
        <v/>
      </c>
      <c r="J207" s="10" t="str">
        <f>IF($B$4="Afdeling",IF(ISERROR(VLOOKUP(CONCATENATE($A207,$J$6,$B$3),Auditinvoer!$A:$A,1,FALSE))=TRUE,"","X"),IF(ISERROR(VLOOKUP(CONCATENATE($A207,$J$6,$B$3),Auditinvoer!$B:$B,1,FALSE))=TRUE,"","X"))</f>
        <v/>
      </c>
      <c r="K207" s="10" t="str">
        <f>IF($B$4="Afdeling",IF(ISERROR(VLOOKUP(CONCATENATE($A207,$K$6,$B$3),Auditinvoer!$A:$A,1,FALSE))=TRUE,"","X"),IF(ISERROR(VLOOKUP(CONCATENATE($A207,$K$6,$B$3),Auditinvoer!$B:$B,1,FALSE))=TRUE,"","X"))</f>
        <v/>
      </c>
      <c r="L207" s="10" t="str">
        <f>IF($B$4="Afdeling",IF(ISERROR(VLOOKUP(CONCATENATE($A207,$L$6,$B$3),Auditinvoer!$A:$A,1,FALSE))=TRUE,"","X"),IF(ISERROR(VLOOKUP(CONCATENATE($A207,$L$6,$B$3),Auditinvoer!$B:$B,1,FALSE))=TRUE,"","X"))</f>
        <v/>
      </c>
      <c r="M207" s="11" t="str">
        <f>IF($B$4="Afdeling",IF(ISERROR(VLOOKUP(CONCATENATE($A207,$M$6,$B$3),Auditinvoer!$A:$A,1,FALSE))=TRUE,"","X"),IF(ISERROR(VLOOKUP(CONCATENATE($A207,$M$6,$B$3),Auditinvoer!$B:$B,1,FALSE))=TRUE,"","X"))</f>
        <v/>
      </c>
    </row>
    <row r="208" spans="1:13" x14ac:dyDescent="0.3">
      <c r="A208" s="72">
        <f>IF($B$4="Afdeling",Afdelingen!A204,'Thema''s Normen Processen'!A204)</f>
        <v>0</v>
      </c>
      <c r="B208" s="9" t="str">
        <f>IF($B$4="Afdeling",IF(ISERROR(VLOOKUP(CONCATENATE($A208,$B$6,$B$3),Auditinvoer!$A:$A,1,FALSE))=TRUE,"","X"),IF(ISERROR(VLOOKUP(CONCATENATE($A208,$B$6,$B$3),Auditinvoer!$B:$B,1,FALSE))=TRUE,"","X"))</f>
        <v/>
      </c>
      <c r="C208" s="10" t="str">
        <f>IF($B$4="Afdeling",IF(ISERROR(VLOOKUP(CONCATENATE($A208,$C$6,$B$3),Auditinvoer!$A:$A,1,FALSE))=TRUE,"","X"),IF(ISERROR(VLOOKUP(CONCATENATE($A208,$C$6,$B$3),Auditinvoer!$B:$B,1,FALSE))=TRUE,"","X"))</f>
        <v/>
      </c>
      <c r="D208" s="10" t="str">
        <f>IF($B$4="Afdeling",IF(ISERROR(VLOOKUP(CONCATENATE($A208,$D$6,$B$3),Auditinvoer!$A:$A,1,FALSE))=TRUE,"","X"),IF(ISERROR(VLOOKUP(CONCATENATE($A208,$D$6,$B$3),Auditinvoer!$B:$B,1,FALSE))=TRUE,"","X"))</f>
        <v/>
      </c>
      <c r="E208" s="10" t="str">
        <f>IF($B$4="Afdeling",IF(ISERROR(VLOOKUP(CONCATENATE($A208,$E$6,$B$3),Auditinvoer!$A:$A,1,FALSE))=TRUE,"","X"),IF(ISERROR(VLOOKUP(CONCATENATE($A208,$E$6,$B$3),Auditinvoer!$B:$B,1,FALSE))=TRUE,"","X"))</f>
        <v/>
      </c>
      <c r="F208" s="10" t="str">
        <f>IF($B$4="Afdeling",IF(ISERROR(VLOOKUP(CONCATENATE($A208,$F$6,$B$3),Auditinvoer!$A:$A,1,FALSE))=TRUE,"","X"),IF(ISERROR(VLOOKUP(CONCATENATE($A208,$F$6,$B$3),Auditinvoer!$B:$B,1,FALSE))=TRUE,"","X"))</f>
        <v/>
      </c>
      <c r="G208" s="10" t="str">
        <f>IF($B$4="Afdeling",IF(ISERROR(VLOOKUP(CONCATENATE($A208,$G$6,$B$3),Auditinvoer!$A:$A,1,FALSE))=TRUE,"","X"),IF(ISERROR(VLOOKUP(CONCATENATE($A208,$G$6,$B$3),Auditinvoer!$B:$B,1,FALSE))=TRUE,"","X"))</f>
        <v/>
      </c>
      <c r="H208" s="10" t="str">
        <f>IF($B$4="Afdeling",IF(ISERROR(VLOOKUP(CONCATENATE($A208,$H$6,$B$3),Auditinvoer!$A:$A,1,FALSE))=TRUE,"","X"),IF(ISERROR(VLOOKUP(CONCATENATE($A208,$H$6,$B$3),Auditinvoer!$B:$B,1,FALSE))=TRUE,"","X"))</f>
        <v/>
      </c>
      <c r="I208" s="10" t="str">
        <f>IF($B$4="Afdeling",IF(ISERROR(VLOOKUP(CONCATENATE($A208,$I$6,$B$3),Auditinvoer!$A:$A,1,FALSE))=TRUE,"","X"),IF(ISERROR(VLOOKUP(CONCATENATE($A208,$I$6,$B$3),Auditinvoer!$B:$B,1,FALSE))=TRUE,"","X"))</f>
        <v/>
      </c>
      <c r="J208" s="10" t="str">
        <f>IF($B$4="Afdeling",IF(ISERROR(VLOOKUP(CONCATENATE($A208,$J$6,$B$3),Auditinvoer!$A:$A,1,FALSE))=TRUE,"","X"),IF(ISERROR(VLOOKUP(CONCATENATE($A208,$J$6,$B$3),Auditinvoer!$B:$B,1,FALSE))=TRUE,"","X"))</f>
        <v/>
      </c>
      <c r="K208" s="10" t="str">
        <f>IF($B$4="Afdeling",IF(ISERROR(VLOOKUP(CONCATENATE($A208,$K$6,$B$3),Auditinvoer!$A:$A,1,FALSE))=TRUE,"","X"),IF(ISERROR(VLOOKUP(CONCATENATE($A208,$K$6,$B$3),Auditinvoer!$B:$B,1,FALSE))=TRUE,"","X"))</f>
        <v/>
      </c>
      <c r="L208" s="10" t="str">
        <f>IF($B$4="Afdeling",IF(ISERROR(VLOOKUP(CONCATENATE($A208,$L$6,$B$3),Auditinvoer!$A:$A,1,FALSE))=TRUE,"","X"),IF(ISERROR(VLOOKUP(CONCATENATE($A208,$L$6,$B$3),Auditinvoer!$B:$B,1,FALSE))=TRUE,"","X"))</f>
        <v/>
      </c>
      <c r="M208" s="11" t="str">
        <f>IF($B$4="Afdeling",IF(ISERROR(VLOOKUP(CONCATENATE($A208,$M$6,$B$3),Auditinvoer!$A:$A,1,FALSE))=TRUE,"","X"),IF(ISERROR(VLOOKUP(CONCATENATE($A208,$M$6,$B$3),Auditinvoer!$B:$B,1,FALSE))=TRUE,"","X"))</f>
        <v/>
      </c>
    </row>
    <row r="209" spans="1:13" x14ac:dyDescent="0.3">
      <c r="A209" s="72">
        <f>IF($B$4="Afdeling",Afdelingen!A205,'Thema''s Normen Processen'!A205)</f>
        <v>0</v>
      </c>
      <c r="B209" s="9" t="str">
        <f>IF($B$4="Afdeling",IF(ISERROR(VLOOKUP(CONCATENATE($A209,$B$6,$B$3),Auditinvoer!$A:$A,1,FALSE))=TRUE,"","X"),IF(ISERROR(VLOOKUP(CONCATENATE($A209,$B$6,$B$3),Auditinvoer!$B:$B,1,FALSE))=TRUE,"","X"))</f>
        <v/>
      </c>
      <c r="C209" s="10" t="str">
        <f>IF($B$4="Afdeling",IF(ISERROR(VLOOKUP(CONCATENATE($A209,$C$6,$B$3),Auditinvoer!$A:$A,1,FALSE))=TRUE,"","X"),IF(ISERROR(VLOOKUP(CONCATENATE($A209,$C$6,$B$3),Auditinvoer!$B:$B,1,FALSE))=TRUE,"","X"))</f>
        <v/>
      </c>
      <c r="D209" s="10" t="str">
        <f>IF($B$4="Afdeling",IF(ISERROR(VLOOKUP(CONCATENATE($A209,$D$6,$B$3),Auditinvoer!$A:$A,1,FALSE))=TRUE,"","X"),IF(ISERROR(VLOOKUP(CONCATENATE($A209,$D$6,$B$3),Auditinvoer!$B:$B,1,FALSE))=TRUE,"","X"))</f>
        <v/>
      </c>
      <c r="E209" s="10" t="str">
        <f>IF($B$4="Afdeling",IF(ISERROR(VLOOKUP(CONCATENATE($A209,$E$6,$B$3),Auditinvoer!$A:$A,1,FALSE))=TRUE,"","X"),IF(ISERROR(VLOOKUP(CONCATENATE($A209,$E$6,$B$3),Auditinvoer!$B:$B,1,FALSE))=TRUE,"","X"))</f>
        <v/>
      </c>
      <c r="F209" s="10" t="str">
        <f>IF($B$4="Afdeling",IF(ISERROR(VLOOKUP(CONCATENATE($A209,$F$6,$B$3),Auditinvoer!$A:$A,1,FALSE))=TRUE,"","X"),IF(ISERROR(VLOOKUP(CONCATENATE($A209,$F$6,$B$3),Auditinvoer!$B:$B,1,FALSE))=TRUE,"","X"))</f>
        <v/>
      </c>
      <c r="G209" s="10" t="str">
        <f>IF($B$4="Afdeling",IF(ISERROR(VLOOKUP(CONCATENATE($A209,$G$6,$B$3),Auditinvoer!$A:$A,1,FALSE))=TRUE,"","X"),IF(ISERROR(VLOOKUP(CONCATENATE($A209,$G$6,$B$3),Auditinvoer!$B:$B,1,FALSE))=TRUE,"","X"))</f>
        <v/>
      </c>
      <c r="H209" s="10" t="str">
        <f>IF($B$4="Afdeling",IF(ISERROR(VLOOKUP(CONCATENATE($A209,$H$6,$B$3),Auditinvoer!$A:$A,1,FALSE))=TRUE,"","X"),IF(ISERROR(VLOOKUP(CONCATENATE($A209,$H$6,$B$3),Auditinvoer!$B:$B,1,FALSE))=TRUE,"","X"))</f>
        <v/>
      </c>
      <c r="I209" s="10" t="str">
        <f>IF($B$4="Afdeling",IF(ISERROR(VLOOKUP(CONCATENATE($A209,$I$6,$B$3),Auditinvoer!$A:$A,1,FALSE))=TRUE,"","X"),IF(ISERROR(VLOOKUP(CONCATENATE($A209,$I$6,$B$3),Auditinvoer!$B:$B,1,FALSE))=TRUE,"","X"))</f>
        <v/>
      </c>
      <c r="J209" s="10" t="str">
        <f>IF($B$4="Afdeling",IF(ISERROR(VLOOKUP(CONCATENATE($A209,$J$6,$B$3),Auditinvoer!$A:$A,1,FALSE))=TRUE,"","X"),IF(ISERROR(VLOOKUP(CONCATENATE($A209,$J$6,$B$3),Auditinvoer!$B:$B,1,FALSE))=TRUE,"","X"))</f>
        <v/>
      </c>
      <c r="K209" s="10" t="str">
        <f>IF($B$4="Afdeling",IF(ISERROR(VLOOKUP(CONCATENATE($A209,$K$6,$B$3),Auditinvoer!$A:$A,1,FALSE))=TRUE,"","X"),IF(ISERROR(VLOOKUP(CONCATENATE($A209,$K$6,$B$3),Auditinvoer!$B:$B,1,FALSE))=TRUE,"","X"))</f>
        <v/>
      </c>
      <c r="L209" s="10" t="str">
        <f>IF($B$4="Afdeling",IF(ISERROR(VLOOKUP(CONCATENATE($A209,$L$6,$B$3),Auditinvoer!$A:$A,1,FALSE))=TRUE,"","X"),IF(ISERROR(VLOOKUP(CONCATENATE($A209,$L$6,$B$3),Auditinvoer!$B:$B,1,FALSE))=TRUE,"","X"))</f>
        <v/>
      </c>
      <c r="M209" s="11" t="str">
        <f>IF($B$4="Afdeling",IF(ISERROR(VLOOKUP(CONCATENATE($A209,$M$6,$B$3),Auditinvoer!$A:$A,1,FALSE))=TRUE,"","X"),IF(ISERROR(VLOOKUP(CONCATENATE($A209,$M$6,$B$3),Auditinvoer!$B:$B,1,FALSE))=TRUE,"","X"))</f>
        <v/>
      </c>
    </row>
    <row r="210" spans="1:13" x14ac:dyDescent="0.3">
      <c r="A210" s="72">
        <f>IF($B$4="Afdeling",Afdelingen!A206,'Thema''s Normen Processen'!A206)</f>
        <v>0</v>
      </c>
      <c r="B210" s="9" t="str">
        <f>IF($B$4="Afdeling",IF(ISERROR(VLOOKUP(CONCATENATE($A210,$B$6,$B$3),Auditinvoer!$A:$A,1,FALSE))=TRUE,"","X"),IF(ISERROR(VLOOKUP(CONCATENATE($A210,$B$6,$B$3),Auditinvoer!$B:$B,1,FALSE))=TRUE,"","X"))</f>
        <v/>
      </c>
      <c r="C210" s="10" t="str">
        <f>IF($B$4="Afdeling",IF(ISERROR(VLOOKUP(CONCATENATE($A210,$C$6,$B$3),Auditinvoer!$A:$A,1,FALSE))=TRUE,"","X"),IF(ISERROR(VLOOKUP(CONCATENATE($A210,$C$6,$B$3),Auditinvoer!$B:$B,1,FALSE))=TRUE,"","X"))</f>
        <v/>
      </c>
      <c r="D210" s="10" t="str">
        <f>IF($B$4="Afdeling",IF(ISERROR(VLOOKUP(CONCATENATE($A210,$D$6,$B$3),Auditinvoer!$A:$A,1,FALSE))=TRUE,"","X"),IF(ISERROR(VLOOKUP(CONCATENATE($A210,$D$6,$B$3),Auditinvoer!$B:$B,1,FALSE))=TRUE,"","X"))</f>
        <v/>
      </c>
      <c r="E210" s="10" t="str">
        <f>IF($B$4="Afdeling",IF(ISERROR(VLOOKUP(CONCATENATE($A210,$E$6,$B$3),Auditinvoer!$A:$A,1,FALSE))=TRUE,"","X"),IF(ISERROR(VLOOKUP(CONCATENATE($A210,$E$6,$B$3),Auditinvoer!$B:$B,1,FALSE))=TRUE,"","X"))</f>
        <v/>
      </c>
      <c r="F210" s="10" t="str">
        <f>IF($B$4="Afdeling",IF(ISERROR(VLOOKUP(CONCATENATE($A210,$F$6,$B$3),Auditinvoer!$A:$A,1,FALSE))=TRUE,"","X"),IF(ISERROR(VLOOKUP(CONCATENATE($A210,$F$6,$B$3),Auditinvoer!$B:$B,1,FALSE))=TRUE,"","X"))</f>
        <v/>
      </c>
      <c r="G210" s="10" t="str">
        <f>IF($B$4="Afdeling",IF(ISERROR(VLOOKUP(CONCATENATE($A210,$G$6,$B$3),Auditinvoer!$A:$A,1,FALSE))=TRUE,"","X"),IF(ISERROR(VLOOKUP(CONCATENATE($A210,$G$6,$B$3),Auditinvoer!$B:$B,1,FALSE))=TRUE,"","X"))</f>
        <v/>
      </c>
      <c r="H210" s="10" t="str">
        <f>IF($B$4="Afdeling",IF(ISERROR(VLOOKUP(CONCATENATE($A210,$H$6,$B$3),Auditinvoer!$A:$A,1,FALSE))=TRUE,"","X"),IF(ISERROR(VLOOKUP(CONCATENATE($A210,$H$6,$B$3),Auditinvoer!$B:$B,1,FALSE))=TRUE,"","X"))</f>
        <v/>
      </c>
      <c r="I210" s="10" t="str">
        <f>IF($B$4="Afdeling",IF(ISERROR(VLOOKUP(CONCATENATE($A210,$I$6,$B$3),Auditinvoer!$A:$A,1,FALSE))=TRUE,"","X"),IF(ISERROR(VLOOKUP(CONCATENATE($A210,$I$6,$B$3),Auditinvoer!$B:$B,1,FALSE))=TRUE,"","X"))</f>
        <v/>
      </c>
      <c r="J210" s="10" t="str">
        <f>IF($B$4="Afdeling",IF(ISERROR(VLOOKUP(CONCATENATE($A210,$J$6,$B$3),Auditinvoer!$A:$A,1,FALSE))=TRUE,"","X"),IF(ISERROR(VLOOKUP(CONCATENATE($A210,$J$6,$B$3),Auditinvoer!$B:$B,1,FALSE))=TRUE,"","X"))</f>
        <v/>
      </c>
      <c r="K210" s="10" t="str">
        <f>IF($B$4="Afdeling",IF(ISERROR(VLOOKUP(CONCATENATE($A210,$K$6,$B$3),Auditinvoer!$A:$A,1,FALSE))=TRUE,"","X"),IF(ISERROR(VLOOKUP(CONCATENATE($A210,$K$6,$B$3),Auditinvoer!$B:$B,1,FALSE))=TRUE,"","X"))</f>
        <v/>
      </c>
      <c r="L210" s="10" t="str">
        <f>IF($B$4="Afdeling",IF(ISERROR(VLOOKUP(CONCATENATE($A210,$L$6,$B$3),Auditinvoer!$A:$A,1,FALSE))=TRUE,"","X"),IF(ISERROR(VLOOKUP(CONCATENATE($A210,$L$6,$B$3),Auditinvoer!$B:$B,1,FALSE))=TRUE,"","X"))</f>
        <v/>
      </c>
      <c r="M210" s="11" t="str">
        <f>IF($B$4="Afdeling",IF(ISERROR(VLOOKUP(CONCATENATE($A210,$M$6,$B$3),Auditinvoer!$A:$A,1,FALSE))=TRUE,"","X"),IF(ISERROR(VLOOKUP(CONCATENATE($A210,$M$6,$B$3),Auditinvoer!$B:$B,1,FALSE))=TRUE,"","X"))</f>
        <v/>
      </c>
    </row>
    <row r="211" spans="1:13" x14ac:dyDescent="0.3">
      <c r="A211" s="72">
        <f>IF($B$4="Afdeling",Afdelingen!A207,'Thema''s Normen Processen'!A207)</f>
        <v>0</v>
      </c>
      <c r="B211" s="9" t="str">
        <f>IF($B$4="Afdeling",IF(ISERROR(VLOOKUP(CONCATENATE($A211,$B$6,$B$3),Auditinvoer!$A:$A,1,FALSE))=TRUE,"","X"),IF(ISERROR(VLOOKUP(CONCATENATE($A211,$B$6,$B$3),Auditinvoer!$B:$B,1,FALSE))=TRUE,"","X"))</f>
        <v/>
      </c>
      <c r="C211" s="10" t="str">
        <f>IF($B$4="Afdeling",IF(ISERROR(VLOOKUP(CONCATENATE($A211,$C$6,$B$3),Auditinvoer!$A:$A,1,FALSE))=TRUE,"","X"),IF(ISERROR(VLOOKUP(CONCATENATE($A211,$C$6,$B$3),Auditinvoer!$B:$B,1,FALSE))=TRUE,"","X"))</f>
        <v/>
      </c>
      <c r="D211" s="10" t="str">
        <f>IF($B$4="Afdeling",IF(ISERROR(VLOOKUP(CONCATENATE($A211,$D$6,$B$3),Auditinvoer!$A:$A,1,FALSE))=TRUE,"","X"),IF(ISERROR(VLOOKUP(CONCATENATE($A211,$D$6,$B$3),Auditinvoer!$B:$B,1,FALSE))=TRUE,"","X"))</f>
        <v/>
      </c>
      <c r="E211" s="10" t="str">
        <f>IF($B$4="Afdeling",IF(ISERROR(VLOOKUP(CONCATENATE($A211,$E$6,$B$3),Auditinvoer!$A:$A,1,FALSE))=TRUE,"","X"),IF(ISERROR(VLOOKUP(CONCATENATE($A211,$E$6,$B$3),Auditinvoer!$B:$B,1,FALSE))=TRUE,"","X"))</f>
        <v/>
      </c>
      <c r="F211" s="10" t="str">
        <f>IF($B$4="Afdeling",IF(ISERROR(VLOOKUP(CONCATENATE($A211,$F$6,$B$3),Auditinvoer!$A:$A,1,FALSE))=TRUE,"","X"),IF(ISERROR(VLOOKUP(CONCATENATE($A211,$F$6,$B$3),Auditinvoer!$B:$B,1,FALSE))=TRUE,"","X"))</f>
        <v/>
      </c>
      <c r="G211" s="10" t="str">
        <f>IF($B$4="Afdeling",IF(ISERROR(VLOOKUP(CONCATENATE($A211,$G$6,$B$3),Auditinvoer!$A:$A,1,FALSE))=TRUE,"","X"),IF(ISERROR(VLOOKUP(CONCATENATE($A211,$G$6,$B$3),Auditinvoer!$B:$B,1,FALSE))=TRUE,"","X"))</f>
        <v/>
      </c>
      <c r="H211" s="10" t="str">
        <f>IF($B$4="Afdeling",IF(ISERROR(VLOOKUP(CONCATENATE($A211,$H$6,$B$3),Auditinvoer!$A:$A,1,FALSE))=TRUE,"","X"),IF(ISERROR(VLOOKUP(CONCATENATE($A211,$H$6,$B$3),Auditinvoer!$B:$B,1,FALSE))=TRUE,"","X"))</f>
        <v/>
      </c>
      <c r="I211" s="10" t="str">
        <f>IF($B$4="Afdeling",IF(ISERROR(VLOOKUP(CONCATENATE($A211,$I$6,$B$3),Auditinvoer!$A:$A,1,FALSE))=TRUE,"","X"),IF(ISERROR(VLOOKUP(CONCATENATE($A211,$I$6,$B$3),Auditinvoer!$B:$B,1,FALSE))=TRUE,"","X"))</f>
        <v/>
      </c>
      <c r="J211" s="10" t="str">
        <f>IF($B$4="Afdeling",IF(ISERROR(VLOOKUP(CONCATENATE($A211,$J$6,$B$3),Auditinvoer!$A:$A,1,FALSE))=TRUE,"","X"),IF(ISERROR(VLOOKUP(CONCATENATE($A211,$J$6,$B$3),Auditinvoer!$B:$B,1,FALSE))=TRUE,"","X"))</f>
        <v/>
      </c>
      <c r="K211" s="10" t="str">
        <f>IF($B$4="Afdeling",IF(ISERROR(VLOOKUP(CONCATENATE($A211,$K$6,$B$3),Auditinvoer!$A:$A,1,FALSE))=TRUE,"","X"),IF(ISERROR(VLOOKUP(CONCATENATE($A211,$K$6,$B$3),Auditinvoer!$B:$B,1,FALSE))=TRUE,"","X"))</f>
        <v/>
      </c>
      <c r="L211" s="10" t="str">
        <f>IF($B$4="Afdeling",IF(ISERROR(VLOOKUP(CONCATENATE($A211,$L$6,$B$3),Auditinvoer!$A:$A,1,FALSE))=TRUE,"","X"),IF(ISERROR(VLOOKUP(CONCATENATE($A211,$L$6,$B$3),Auditinvoer!$B:$B,1,FALSE))=TRUE,"","X"))</f>
        <v/>
      </c>
      <c r="M211" s="11" t="str">
        <f>IF($B$4="Afdeling",IF(ISERROR(VLOOKUP(CONCATENATE($A211,$M$6,$B$3),Auditinvoer!$A:$A,1,FALSE))=TRUE,"","X"),IF(ISERROR(VLOOKUP(CONCATENATE($A211,$M$6,$B$3),Auditinvoer!$B:$B,1,FALSE))=TRUE,"","X"))</f>
        <v/>
      </c>
    </row>
    <row r="212" spans="1:13" x14ac:dyDescent="0.3">
      <c r="A212" s="72">
        <f>IF($B$4="Afdeling",Afdelingen!A208,'Thema''s Normen Processen'!A208)</f>
        <v>0</v>
      </c>
      <c r="B212" s="9" t="str">
        <f>IF($B$4="Afdeling",IF(ISERROR(VLOOKUP(CONCATENATE($A212,$B$6,$B$3),Auditinvoer!$A:$A,1,FALSE))=TRUE,"","X"),IF(ISERROR(VLOOKUP(CONCATENATE($A212,$B$6,$B$3),Auditinvoer!$B:$B,1,FALSE))=TRUE,"","X"))</f>
        <v/>
      </c>
      <c r="C212" s="10" t="str">
        <f>IF($B$4="Afdeling",IF(ISERROR(VLOOKUP(CONCATENATE($A212,$C$6,$B$3),Auditinvoer!$A:$A,1,FALSE))=TRUE,"","X"),IF(ISERROR(VLOOKUP(CONCATENATE($A212,$C$6,$B$3),Auditinvoer!$B:$B,1,FALSE))=TRUE,"","X"))</f>
        <v/>
      </c>
      <c r="D212" s="10" t="str">
        <f>IF($B$4="Afdeling",IF(ISERROR(VLOOKUP(CONCATENATE($A212,$D$6,$B$3),Auditinvoer!$A:$A,1,FALSE))=TRUE,"","X"),IF(ISERROR(VLOOKUP(CONCATENATE($A212,$D$6,$B$3),Auditinvoer!$B:$B,1,FALSE))=TRUE,"","X"))</f>
        <v/>
      </c>
      <c r="E212" s="10" t="str">
        <f>IF($B$4="Afdeling",IF(ISERROR(VLOOKUP(CONCATENATE($A212,$E$6,$B$3),Auditinvoer!$A:$A,1,FALSE))=TRUE,"","X"),IF(ISERROR(VLOOKUP(CONCATENATE($A212,$E$6,$B$3),Auditinvoer!$B:$B,1,FALSE))=TRUE,"","X"))</f>
        <v/>
      </c>
      <c r="F212" s="10" t="str">
        <f>IF($B$4="Afdeling",IF(ISERROR(VLOOKUP(CONCATENATE($A212,$F$6,$B$3),Auditinvoer!$A:$A,1,FALSE))=TRUE,"","X"),IF(ISERROR(VLOOKUP(CONCATENATE($A212,$F$6,$B$3),Auditinvoer!$B:$B,1,FALSE))=TRUE,"","X"))</f>
        <v/>
      </c>
      <c r="G212" s="10" t="str">
        <f>IF($B$4="Afdeling",IF(ISERROR(VLOOKUP(CONCATENATE($A212,$G$6,$B$3),Auditinvoer!$A:$A,1,FALSE))=TRUE,"","X"),IF(ISERROR(VLOOKUP(CONCATENATE($A212,$G$6,$B$3),Auditinvoer!$B:$B,1,FALSE))=TRUE,"","X"))</f>
        <v/>
      </c>
      <c r="H212" s="10" t="str">
        <f>IF($B$4="Afdeling",IF(ISERROR(VLOOKUP(CONCATENATE($A212,$H$6,$B$3),Auditinvoer!$A:$A,1,FALSE))=TRUE,"","X"),IF(ISERROR(VLOOKUP(CONCATENATE($A212,$H$6,$B$3),Auditinvoer!$B:$B,1,FALSE))=TRUE,"","X"))</f>
        <v/>
      </c>
      <c r="I212" s="10" t="str">
        <f>IF($B$4="Afdeling",IF(ISERROR(VLOOKUP(CONCATENATE($A212,$I$6,$B$3),Auditinvoer!$A:$A,1,FALSE))=TRUE,"","X"),IF(ISERROR(VLOOKUP(CONCATENATE($A212,$I$6,$B$3),Auditinvoer!$B:$B,1,FALSE))=TRUE,"","X"))</f>
        <v/>
      </c>
      <c r="J212" s="10" t="str">
        <f>IF($B$4="Afdeling",IF(ISERROR(VLOOKUP(CONCATENATE($A212,$J$6,$B$3),Auditinvoer!$A:$A,1,FALSE))=TRUE,"","X"),IF(ISERROR(VLOOKUP(CONCATENATE($A212,$J$6,$B$3),Auditinvoer!$B:$B,1,FALSE))=TRUE,"","X"))</f>
        <v/>
      </c>
      <c r="K212" s="10" t="str">
        <f>IF($B$4="Afdeling",IF(ISERROR(VLOOKUP(CONCATENATE($A212,$K$6,$B$3),Auditinvoer!$A:$A,1,FALSE))=TRUE,"","X"),IF(ISERROR(VLOOKUP(CONCATENATE($A212,$K$6,$B$3),Auditinvoer!$B:$B,1,FALSE))=TRUE,"","X"))</f>
        <v/>
      </c>
      <c r="L212" s="10" t="str">
        <f>IF($B$4="Afdeling",IF(ISERROR(VLOOKUP(CONCATENATE($A212,$L$6,$B$3),Auditinvoer!$A:$A,1,FALSE))=TRUE,"","X"),IF(ISERROR(VLOOKUP(CONCATENATE($A212,$L$6,$B$3),Auditinvoer!$B:$B,1,FALSE))=TRUE,"","X"))</f>
        <v/>
      </c>
      <c r="M212" s="11" t="str">
        <f>IF($B$4="Afdeling",IF(ISERROR(VLOOKUP(CONCATENATE($A212,$M$6,$B$3),Auditinvoer!$A:$A,1,FALSE))=TRUE,"","X"),IF(ISERROR(VLOOKUP(CONCATENATE($A212,$M$6,$B$3),Auditinvoer!$B:$B,1,FALSE))=TRUE,"","X"))</f>
        <v/>
      </c>
    </row>
    <row r="213" spans="1:13" x14ac:dyDescent="0.3">
      <c r="A213" s="72">
        <f>IF($B$4="Afdeling",Afdelingen!A209,'Thema''s Normen Processen'!A209)</f>
        <v>0</v>
      </c>
      <c r="B213" s="9" t="str">
        <f>IF($B$4="Afdeling",IF(ISERROR(VLOOKUP(CONCATENATE($A213,$B$6,$B$3),Auditinvoer!$A:$A,1,FALSE))=TRUE,"","X"),IF(ISERROR(VLOOKUP(CONCATENATE($A213,$B$6,$B$3),Auditinvoer!$B:$B,1,FALSE))=TRUE,"","X"))</f>
        <v/>
      </c>
      <c r="C213" s="10" t="str">
        <f>IF($B$4="Afdeling",IF(ISERROR(VLOOKUP(CONCATENATE($A213,$C$6,$B$3),Auditinvoer!$A:$A,1,FALSE))=TRUE,"","X"),IF(ISERROR(VLOOKUP(CONCATENATE($A213,$C$6,$B$3),Auditinvoer!$B:$B,1,FALSE))=TRUE,"","X"))</f>
        <v/>
      </c>
      <c r="D213" s="10" t="str">
        <f>IF($B$4="Afdeling",IF(ISERROR(VLOOKUP(CONCATENATE($A213,$D$6,$B$3),Auditinvoer!$A:$A,1,FALSE))=TRUE,"","X"),IF(ISERROR(VLOOKUP(CONCATENATE($A213,$D$6,$B$3),Auditinvoer!$B:$B,1,FALSE))=TRUE,"","X"))</f>
        <v/>
      </c>
      <c r="E213" s="10" t="str">
        <f>IF($B$4="Afdeling",IF(ISERROR(VLOOKUP(CONCATENATE($A213,$E$6,$B$3),Auditinvoer!$A:$A,1,FALSE))=TRUE,"","X"),IF(ISERROR(VLOOKUP(CONCATENATE($A213,$E$6,$B$3),Auditinvoer!$B:$B,1,FALSE))=TRUE,"","X"))</f>
        <v/>
      </c>
      <c r="F213" s="10" t="str">
        <f>IF($B$4="Afdeling",IF(ISERROR(VLOOKUP(CONCATENATE($A213,$F$6,$B$3),Auditinvoer!$A:$A,1,FALSE))=TRUE,"","X"),IF(ISERROR(VLOOKUP(CONCATENATE($A213,$F$6,$B$3),Auditinvoer!$B:$B,1,FALSE))=TRUE,"","X"))</f>
        <v/>
      </c>
      <c r="G213" s="10" t="str">
        <f>IF($B$4="Afdeling",IF(ISERROR(VLOOKUP(CONCATENATE($A213,$G$6,$B$3),Auditinvoer!$A:$A,1,FALSE))=TRUE,"","X"),IF(ISERROR(VLOOKUP(CONCATENATE($A213,$G$6,$B$3),Auditinvoer!$B:$B,1,FALSE))=TRUE,"","X"))</f>
        <v/>
      </c>
      <c r="H213" s="10" t="str">
        <f>IF($B$4="Afdeling",IF(ISERROR(VLOOKUP(CONCATENATE($A213,$H$6,$B$3),Auditinvoer!$A:$A,1,FALSE))=TRUE,"","X"),IF(ISERROR(VLOOKUP(CONCATENATE($A213,$H$6,$B$3),Auditinvoer!$B:$B,1,FALSE))=TRUE,"","X"))</f>
        <v/>
      </c>
      <c r="I213" s="10" t="str">
        <f>IF($B$4="Afdeling",IF(ISERROR(VLOOKUP(CONCATENATE($A213,$I$6,$B$3),Auditinvoer!$A:$A,1,FALSE))=TRUE,"","X"),IF(ISERROR(VLOOKUP(CONCATENATE($A213,$I$6,$B$3),Auditinvoer!$B:$B,1,FALSE))=TRUE,"","X"))</f>
        <v/>
      </c>
      <c r="J213" s="10" t="str">
        <f>IF($B$4="Afdeling",IF(ISERROR(VLOOKUP(CONCATENATE($A213,$J$6,$B$3),Auditinvoer!$A:$A,1,FALSE))=TRUE,"","X"),IF(ISERROR(VLOOKUP(CONCATENATE($A213,$J$6,$B$3),Auditinvoer!$B:$B,1,FALSE))=TRUE,"","X"))</f>
        <v/>
      </c>
      <c r="K213" s="10" t="str">
        <f>IF($B$4="Afdeling",IF(ISERROR(VLOOKUP(CONCATENATE($A213,$K$6,$B$3),Auditinvoer!$A:$A,1,FALSE))=TRUE,"","X"),IF(ISERROR(VLOOKUP(CONCATENATE($A213,$K$6,$B$3),Auditinvoer!$B:$B,1,FALSE))=TRUE,"","X"))</f>
        <v/>
      </c>
      <c r="L213" s="10" t="str">
        <f>IF($B$4="Afdeling",IF(ISERROR(VLOOKUP(CONCATENATE($A213,$L$6,$B$3),Auditinvoer!$A:$A,1,FALSE))=TRUE,"","X"),IF(ISERROR(VLOOKUP(CONCATENATE($A213,$L$6,$B$3),Auditinvoer!$B:$B,1,FALSE))=TRUE,"","X"))</f>
        <v/>
      </c>
      <c r="M213" s="11" t="str">
        <f>IF($B$4="Afdeling",IF(ISERROR(VLOOKUP(CONCATENATE($A213,$M$6,$B$3),Auditinvoer!$A:$A,1,FALSE))=TRUE,"","X"),IF(ISERROR(VLOOKUP(CONCATENATE($A213,$M$6,$B$3),Auditinvoer!$B:$B,1,FALSE))=TRUE,"","X"))</f>
        <v/>
      </c>
    </row>
    <row r="214" spans="1:13" x14ac:dyDescent="0.3">
      <c r="A214" s="72">
        <f>IF($B$4="Afdeling",Afdelingen!A210,'Thema''s Normen Processen'!A210)</f>
        <v>0</v>
      </c>
      <c r="B214" s="9" t="str">
        <f>IF($B$4="Afdeling",IF(ISERROR(VLOOKUP(CONCATENATE($A214,$B$6,$B$3),Auditinvoer!$A:$A,1,FALSE))=TRUE,"","X"),IF(ISERROR(VLOOKUP(CONCATENATE($A214,$B$6,$B$3),Auditinvoer!$B:$B,1,FALSE))=TRUE,"","X"))</f>
        <v/>
      </c>
      <c r="C214" s="10" t="str">
        <f>IF($B$4="Afdeling",IF(ISERROR(VLOOKUP(CONCATENATE($A214,$C$6,$B$3),Auditinvoer!$A:$A,1,FALSE))=TRUE,"","X"),IF(ISERROR(VLOOKUP(CONCATENATE($A214,$C$6,$B$3),Auditinvoer!$B:$B,1,FALSE))=TRUE,"","X"))</f>
        <v/>
      </c>
      <c r="D214" s="10" t="str">
        <f>IF($B$4="Afdeling",IF(ISERROR(VLOOKUP(CONCATENATE($A214,$D$6,$B$3),Auditinvoer!$A:$A,1,FALSE))=TRUE,"","X"),IF(ISERROR(VLOOKUP(CONCATENATE($A214,$D$6,$B$3),Auditinvoer!$B:$B,1,FALSE))=TRUE,"","X"))</f>
        <v/>
      </c>
      <c r="E214" s="10" t="str">
        <f>IF($B$4="Afdeling",IF(ISERROR(VLOOKUP(CONCATENATE($A214,$E$6,$B$3),Auditinvoer!$A:$A,1,FALSE))=TRUE,"","X"),IF(ISERROR(VLOOKUP(CONCATENATE($A214,$E$6,$B$3),Auditinvoer!$B:$B,1,FALSE))=TRUE,"","X"))</f>
        <v/>
      </c>
      <c r="F214" s="10" t="str">
        <f>IF($B$4="Afdeling",IF(ISERROR(VLOOKUP(CONCATENATE($A214,$F$6,$B$3),Auditinvoer!$A:$A,1,FALSE))=TRUE,"","X"),IF(ISERROR(VLOOKUP(CONCATENATE($A214,$F$6,$B$3),Auditinvoer!$B:$B,1,FALSE))=TRUE,"","X"))</f>
        <v/>
      </c>
      <c r="G214" s="10" t="str">
        <f>IF($B$4="Afdeling",IF(ISERROR(VLOOKUP(CONCATENATE($A214,$G$6,$B$3),Auditinvoer!$A:$A,1,FALSE))=TRUE,"","X"),IF(ISERROR(VLOOKUP(CONCATENATE($A214,$G$6,$B$3),Auditinvoer!$B:$B,1,FALSE))=TRUE,"","X"))</f>
        <v/>
      </c>
      <c r="H214" s="10" t="str">
        <f>IF($B$4="Afdeling",IF(ISERROR(VLOOKUP(CONCATENATE($A214,$H$6,$B$3),Auditinvoer!$A:$A,1,FALSE))=TRUE,"","X"),IF(ISERROR(VLOOKUP(CONCATENATE($A214,$H$6,$B$3),Auditinvoer!$B:$B,1,FALSE))=TRUE,"","X"))</f>
        <v/>
      </c>
      <c r="I214" s="10" t="str">
        <f>IF($B$4="Afdeling",IF(ISERROR(VLOOKUP(CONCATENATE($A214,$I$6,$B$3),Auditinvoer!$A:$A,1,FALSE))=TRUE,"","X"),IF(ISERROR(VLOOKUP(CONCATENATE($A214,$I$6,$B$3),Auditinvoer!$B:$B,1,FALSE))=TRUE,"","X"))</f>
        <v/>
      </c>
      <c r="J214" s="10" t="str">
        <f>IF($B$4="Afdeling",IF(ISERROR(VLOOKUP(CONCATENATE($A214,$J$6,$B$3),Auditinvoer!$A:$A,1,FALSE))=TRUE,"","X"),IF(ISERROR(VLOOKUP(CONCATENATE($A214,$J$6,$B$3),Auditinvoer!$B:$B,1,FALSE))=TRUE,"","X"))</f>
        <v/>
      </c>
      <c r="K214" s="10" t="str">
        <f>IF($B$4="Afdeling",IF(ISERROR(VLOOKUP(CONCATENATE($A214,$K$6,$B$3),Auditinvoer!$A:$A,1,FALSE))=TRUE,"","X"),IF(ISERROR(VLOOKUP(CONCATENATE($A214,$K$6,$B$3),Auditinvoer!$B:$B,1,FALSE))=TRUE,"","X"))</f>
        <v/>
      </c>
      <c r="L214" s="10" t="str">
        <f>IF($B$4="Afdeling",IF(ISERROR(VLOOKUP(CONCATENATE($A214,$L$6,$B$3),Auditinvoer!$A:$A,1,FALSE))=TRUE,"","X"),IF(ISERROR(VLOOKUP(CONCATENATE($A214,$L$6,$B$3),Auditinvoer!$B:$B,1,FALSE))=TRUE,"","X"))</f>
        <v/>
      </c>
      <c r="M214" s="11" t="str">
        <f>IF($B$4="Afdeling",IF(ISERROR(VLOOKUP(CONCATENATE($A214,$M$6,$B$3),Auditinvoer!$A:$A,1,FALSE))=TRUE,"","X"),IF(ISERROR(VLOOKUP(CONCATENATE($A214,$M$6,$B$3),Auditinvoer!$B:$B,1,FALSE))=TRUE,"","X"))</f>
        <v/>
      </c>
    </row>
    <row r="215" spans="1:13" x14ac:dyDescent="0.3">
      <c r="A215" s="72">
        <f>IF($B$4="Afdeling",Afdelingen!A211,'Thema''s Normen Processen'!A211)</f>
        <v>0</v>
      </c>
      <c r="B215" s="9" t="str">
        <f>IF($B$4="Afdeling",IF(ISERROR(VLOOKUP(CONCATENATE($A215,$B$6,$B$3),Auditinvoer!$A:$A,1,FALSE))=TRUE,"","X"),IF(ISERROR(VLOOKUP(CONCATENATE($A215,$B$6,$B$3),Auditinvoer!$B:$B,1,FALSE))=TRUE,"","X"))</f>
        <v/>
      </c>
      <c r="C215" s="10" t="str">
        <f>IF($B$4="Afdeling",IF(ISERROR(VLOOKUP(CONCATENATE($A215,$C$6,$B$3),Auditinvoer!$A:$A,1,FALSE))=TRUE,"","X"),IF(ISERROR(VLOOKUP(CONCATENATE($A215,$C$6,$B$3),Auditinvoer!$B:$B,1,FALSE))=TRUE,"","X"))</f>
        <v/>
      </c>
      <c r="D215" s="10" t="str">
        <f>IF($B$4="Afdeling",IF(ISERROR(VLOOKUP(CONCATENATE($A215,$D$6,$B$3),Auditinvoer!$A:$A,1,FALSE))=TRUE,"","X"),IF(ISERROR(VLOOKUP(CONCATENATE($A215,$D$6,$B$3),Auditinvoer!$B:$B,1,FALSE))=TRUE,"","X"))</f>
        <v/>
      </c>
      <c r="E215" s="10" t="str">
        <f>IF($B$4="Afdeling",IF(ISERROR(VLOOKUP(CONCATENATE($A215,$E$6,$B$3),Auditinvoer!$A:$A,1,FALSE))=TRUE,"","X"),IF(ISERROR(VLOOKUP(CONCATENATE($A215,$E$6,$B$3),Auditinvoer!$B:$B,1,FALSE))=TRUE,"","X"))</f>
        <v/>
      </c>
      <c r="F215" s="10" t="str">
        <f>IF($B$4="Afdeling",IF(ISERROR(VLOOKUP(CONCATENATE($A215,$F$6,$B$3),Auditinvoer!$A:$A,1,FALSE))=TRUE,"","X"),IF(ISERROR(VLOOKUP(CONCATENATE($A215,$F$6,$B$3),Auditinvoer!$B:$B,1,FALSE))=TRUE,"","X"))</f>
        <v/>
      </c>
      <c r="G215" s="10" t="str">
        <f>IF($B$4="Afdeling",IF(ISERROR(VLOOKUP(CONCATENATE($A215,$G$6,$B$3),Auditinvoer!$A:$A,1,FALSE))=TRUE,"","X"),IF(ISERROR(VLOOKUP(CONCATENATE($A215,$G$6,$B$3),Auditinvoer!$B:$B,1,FALSE))=TRUE,"","X"))</f>
        <v/>
      </c>
      <c r="H215" s="10" t="str">
        <f>IF($B$4="Afdeling",IF(ISERROR(VLOOKUP(CONCATENATE($A215,$H$6,$B$3),Auditinvoer!$A:$A,1,FALSE))=TRUE,"","X"),IF(ISERROR(VLOOKUP(CONCATENATE($A215,$H$6,$B$3),Auditinvoer!$B:$B,1,FALSE))=TRUE,"","X"))</f>
        <v/>
      </c>
      <c r="I215" s="10" t="str">
        <f>IF($B$4="Afdeling",IF(ISERROR(VLOOKUP(CONCATENATE($A215,$I$6,$B$3),Auditinvoer!$A:$A,1,FALSE))=TRUE,"","X"),IF(ISERROR(VLOOKUP(CONCATENATE($A215,$I$6,$B$3),Auditinvoer!$B:$B,1,FALSE))=TRUE,"","X"))</f>
        <v/>
      </c>
      <c r="J215" s="10" t="str">
        <f>IF($B$4="Afdeling",IF(ISERROR(VLOOKUP(CONCATENATE($A215,$J$6,$B$3),Auditinvoer!$A:$A,1,FALSE))=TRUE,"","X"),IF(ISERROR(VLOOKUP(CONCATENATE($A215,$J$6,$B$3),Auditinvoer!$B:$B,1,FALSE))=TRUE,"","X"))</f>
        <v/>
      </c>
      <c r="K215" s="10" t="str">
        <f>IF($B$4="Afdeling",IF(ISERROR(VLOOKUP(CONCATENATE($A215,$K$6,$B$3),Auditinvoer!$A:$A,1,FALSE))=TRUE,"","X"),IF(ISERROR(VLOOKUP(CONCATENATE($A215,$K$6,$B$3),Auditinvoer!$B:$B,1,FALSE))=TRUE,"","X"))</f>
        <v/>
      </c>
      <c r="L215" s="10" t="str">
        <f>IF($B$4="Afdeling",IF(ISERROR(VLOOKUP(CONCATENATE($A215,$L$6,$B$3),Auditinvoer!$A:$A,1,FALSE))=TRUE,"","X"),IF(ISERROR(VLOOKUP(CONCATENATE($A215,$L$6,$B$3),Auditinvoer!$B:$B,1,FALSE))=TRUE,"","X"))</f>
        <v/>
      </c>
      <c r="M215" s="11" t="str">
        <f>IF($B$4="Afdeling",IF(ISERROR(VLOOKUP(CONCATENATE($A215,$M$6,$B$3),Auditinvoer!$A:$A,1,FALSE))=TRUE,"","X"),IF(ISERROR(VLOOKUP(CONCATENATE($A215,$M$6,$B$3),Auditinvoer!$B:$B,1,FALSE))=TRUE,"","X"))</f>
        <v/>
      </c>
    </row>
    <row r="216" spans="1:13" x14ac:dyDescent="0.3">
      <c r="A216" s="72">
        <f>IF($B$4="Afdeling",Afdelingen!A212,'Thema''s Normen Processen'!A212)</f>
        <v>0</v>
      </c>
      <c r="B216" s="9" t="str">
        <f>IF($B$4="Afdeling",IF(ISERROR(VLOOKUP(CONCATENATE($A216,$B$6,$B$3),Auditinvoer!$A:$A,1,FALSE))=TRUE,"","X"),IF(ISERROR(VLOOKUP(CONCATENATE($A216,$B$6,$B$3),Auditinvoer!$B:$B,1,FALSE))=TRUE,"","X"))</f>
        <v/>
      </c>
      <c r="C216" s="10" t="str">
        <f>IF($B$4="Afdeling",IF(ISERROR(VLOOKUP(CONCATENATE($A216,$C$6,$B$3),Auditinvoer!$A:$A,1,FALSE))=TRUE,"","X"),IF(ISERROR(VLOOKUP(CONCATENATE($A216,$C$6,$B$3),Auditinvoer!$B:$B,1,FALSE))=TRUE,"","X"))</f>
        <v/>
      </c>
      <c r="D216" s="10" t="str">
        <f>IF($B$4="Afdeling",IF(ISERROR(VLOOKUP(CONCATENATE($A216,$D$6,$B$3),Auditinvoer!$A:$A,1,FALSE))=TRUE,"","X"),IF(ISERROR(VLOOKUP(CONCATENATE($A216,$D$6,$B$3),Auditinvoer!$B:$B,1,FALSE))=TRUE,"","X"))</f>
        <v/>
      </c>
      <c r="E216" s="10" t="str">
        <f>IF($B$4="Afdeling",IF(ISERROR(VLOOKUP(CONCATENATE($A216,$E$6,$B$3),Auditinvoer!$A:$A,1,FALSE))=TRUE,"","X"),IF(ISERROR(VLOOKUP(CONCATENATE($A216,$E$6,$B$3),Auditinvoer!$B:$B,1,FALSE))=TRUE,"","X"))</f>
        <v/>
      </c>
      <c r="F216" s="10" t="str">
        <f>IF($B$4="Afdeling",IF(ISERROR(VLOOKUP(CONCATENATE($A216,$F$6,$B$3),Auditinvoer!$A:$A,1,FALSE))=TRUE,"","X"),IF(ISERROR(VLOOKUP(CONCATENATE($A216,$F$6,$B$3),Auditinvoer!$B:$B,1,FALSE))=TRUE,"","X"))</f>
        <v/>
      </c>
      <c r="G216" s="10" t="str">
        <f>IF($B$4="Afdeling",IF(ISERROR(VLOOKUP(CONCATENATE($A216,$G$6,$B$3),Auditinvoer!$A:$A,1,FALSE))=TRUE,"","X"),IF(ISERROR(VLOOKUP(CONCATENATE($A216,$G$6,$B$3),Auditinvoer!$B:$B,1,FALSE))=TRUE,"","X"))</f>
        <v/>
      </c>
      <c r="H216" s="10" t="str">
        <f>IF($B$4="Afdeling",IF(ISERROR(VLOOKUP(CONCATENATE($A216,$H$6,$B$3),Auditinvoer!$A:$A,1,FALSE))=TRUE,"","X"),IF(ISERROR(VLOOKUP(CONCATENATE($A216,$H$6,$B$3),Auditinvoer!$B:$B,1,FALSE))=TRUE,"","X"))</f>
        <v/>
      </c>
      <c r="I216" s="10" t="str">
        <f>IF($B$4="Afdeling",IF(ISERROR(VLOOKUP(CONCATENATE($A216,$I$6,$B$3),Auditinvoer!$A:$A,1,FALSE))=TRUE,"","X"),IF(ISERROR(VLOOKUP(CONCATENATE($A216,$I$6,$B$3),Auditinvoer!$B:$B,1,FALSE))=TRUE,"","X"))</f>
        <v/>
      </c>
      <c r="J216" s="10" t="str">
        <f>IF($B$4="Afdeling",IF(ISERROR(VLOOKUP(CONCATENATE($A216,$J$6,$B$3),Auditinvoer!$A:$A,1,FALSE))=TRUE,"","X"),IF(ISERROR(VLOOKUP(CONCATENATE($A216,$J$6,$B$3),Auditinvoer!$B:$B,1,FALSE))=TRUE,"","X"))</f>
        <v/>
      </c>
      <c r="K216" s="10" t="str">
        <f>IF($B$4="Afdeling",IF(ISERROR(VLOOKUP(CONCATENATE($A216,$K$6,$B$3),Auditinvoer!$A:$A,1,FALSE))=TRUE,"","X"),IF(ISERROR(VLOOKUP(CONCATENATE($A216,$K$6,$B$3),Auditinvoer!$B:$B,1,FALSE))=TRUE,"","X"))</f>
        <v/>
      </c>
      <c r="L216" s="10" t="str">
        <f>IF($B$4="Afdeling",IF(ISERROR(VLOOKUP(CONCATENATE($A216,$L$6,$B$3),Auditinvoer!$A:$A,1,FALSE))=TRUE,"","X"),IF(ISERROR(VLOOKUP(CONCATENATE($A216,$L$6,$B$3),Auditinvoer!$B:$B,1,FALSE))=TRUE,"","X"))</f>
        <v/>
      </c>
      <c r="M216" s="11" t="str">
        <f>IF($B$4="Afdeling",IF(ISERROR(VLOOKUP(CONCATENATE($A216,$M$6,$B$3),Auditinvoer!$A:$A,1,FALSE))=TRUE,"","X"),IF(ISERROR(VLOOKUP(CONCATENATE($A216,$M$6,$B$3),Auditinvoer!$B:$B,1,FALSE))=TRUE,"","X"))</f>
        <v/>
      </c>
    </row>
    <row r="217" spans="1:13" x14ac:dyDescent="0.3">
      <c r="A217" s="72">
        <f>IF($B$4="Afdeling",Afdelingen!A213,'Thema''s Normen Processen'!A213)</f>
        <v>0</v>
      </c>
      <c r="B217" s="9" t="str">
        <f>IF($B$4="Afdeling",IF(ISERROR(VLOOKUP(CONCATENATE($A217,$B$6,$B$3),Auditinvoer!$A:$A,1,FALSE))=TRUE,"","X"),IF(ISERROR(VLOOKUP(CONCATENATE($A217,$B$6,$B$3),Auditinvoer!$B:$B,1,FALSE))=TRUE,"","X"))</f>
        <v/>
      </c>
      <c r="C217" s="10" t="str">
        <f>IF($B$4="Afdeling",IF(ISERROR(VLOOKUP(CONCATENATE($A217,$C$6,$B$3),Auditinvoer!$A:$A,1,FALSE))=TRUE,"","X"),IF(ISERROR(VLOOKUP(CONCATENATE($A217,$C$6,$B$3),Auditinvoer!$B:$B,1,FALSE))=TRUE,"","X"))</f>
        <v/>
      </c>
      <c r="D217" s="10" t="str">
        <f>IF($B$4="Afdeling",IF(ISERROR(VLOOKUP(CONCATENATE($A217,$D$6,$B$3),Auditinvoer!$A:$A,1,FALSE))=TRUE,"","X"),IF(ISERROR(VLOOKUP(CONCATENATE($A217,$D$6,$B$3),Auditinvoer!$B:$B,1,FALSE))=TRUE,"","X"))</f>
        <v/>
      </c>
      <c r="E217" s="10" t="str">
        <f>IF($B$4="Afdeling",IF(ISERROR(VLOOKUP(CONCATENATE($A217,$E$6,$B$3),Auditinvoer!$A:$A,1,FALSE))=TRUE,"","X"),IF(ISERROR(VLOOKUP(CONCATENATE($A217,$E$6,$B$3),Auditinvoer!$B:$B,1,FALSE))=TRUE,"","X"))</f>
        <v/>
      </c>
      <c r="F217" s="10" t="str">
        <f>IF($B$4="Afdeling",IF(ISERROR(VLOOKUP(CONCATENATE($A217,$F$6,$B$3),Auditinvoer!$A:$A,1,FALSE))=TRUE,"","X"),IF(ISERROR(VLOOKUP(CONCATENATE($A217,$F$6,$B$3),Auditinvoer!$B:$B,1,FALSE))=TRUE,"","X"))</f>
        <v/>
      </c>
      <c r="G217" s="10" t="str">
        <f>IF($B$4="Afdeling",IF(ISERROR(VLOOKUP(CONCATENATE($A217,$G$6,$B$3),Auditinvoer!$A:$A,1,FALSE))=TRUE,"","X"),IF(ISERROR(VLOOKUP(CONCATENATE($A217,$G$6,$B$3),Auditinvoer!$B:$B,1,FALSE))=TRUE,"","X"))</f>
        <v/>
      </c>
      <c r="H217" s="10" t="str">
        <f>IF($B$4="Afdeling",IF(ISERROR(VLOOKUP(CONCATENATE($A217,$H$6,$B$3),Auditinvoer!$A:$A,1,FALSE))=TRUE,"","X"),IF(ISERROR(VLOOKUP(CONCATENATE($A217,$H$6,$B$3),Auditinvoer!$B:$B,1,FALSE))=TRUE,"","X"))</f>
        <v/>
      </c>
      <c r="I217" s="10" t="str">
        <f>IF($B$4="Afdeling",IF(ISERROR(VLOOKUP(CONCATENATE($A217,$I$6,$B$3),Auditinvoer!$A:$A,1,FALSE))=TRUE,"","X"),IF(ISERROR(VLOOKUP(CONCATENATE($A217,$I$6,$B$3),Auditinvoer!$B:$B,1,FALSE))=TRUE,"","X"))</f>
        <v/>
      </c>
      <c r="J217" s="10" t="str">
        <f>IF($B$4="Afdeling",IF(ISERROR(VLOOKUP(CONCATENATE($A217,$J$6,$B$3),Auditinvoer!$A:$A,1,FALSE))=TRUE,"","X"),IF(ISERROR(VLOOKUP(CONCATENATE($A217,$J$6,$B$3),Auditinvoer!$B:$B,1,FALSE))=TRUE,"","X"))</f>
        <v/>
      </c>
      <c r="K217" s="10" t="str">
        <f>IF($B$4="Afdeling",IF(ISERROR(VLOOKUP(CONCATENATE($A217,$K$6,$B$3),Auditinvoer!$A:$A,1,FALSE))=TRUE,"","X"),IF(ISERROR(VLOOKUP(CONCATENATE($A217,$K$6,$B$3),Auditinvoer!$B:$B,1,FALSE))=TRUE,"","X"))</f>
        <v/>
      </c>
      <c r="L217" s="10" t="str">
        <f>IF($B$4="Afdeling",IF(ISERROR(VLOOKUP(CONCATENATE($A217,$L$6,$B$3),Auditinvoer!$A:$A,1,FALSE))=TRUE,"","X"),IF(ISERROR(VLOOKUP(CONCATENATE($A217,$L$6,$B$3),Auditinvoer!$B:$B,1,FALSE))=TRUE,"","X"))</f>
        <v/>
      </c>
      <c r="M217" s="11" t="str">
        <f>IF($B$4="Afdeling",IF(ISERROR(VLOOKUP(CONCATENATE($A217,$M$6,$B$3),Auditinvoer!$A:$A,1,FALSE))=TRUE,"","X"),IF(ISERROR(VLOOKUP(CONCATENATE($A217,$M$6,$B$3),Auditinvoer!$B:$B,1,FALSE))=TRUE,"","X"))</f>
        <v/>
      </c>
    </row>
    <row r="218" spans="1:13" x14ac:dyDescent="0.3">
      <c r="A218" s="72">
        <f>IF($B$4="Afdeling",Afdelingen!A214,'Thema''s Normen Processen'!A214)</f>
        <v>0</v>
      </c>
      <c r="B218" s="9" t="str">
        <f>IF($B$4="Afdeling",IF(ISERROR(VLOOKUP(CONCATENATE($A218,$B$6,$B$3),Auditinvoer!$A:$A,1,FALSE))=TRUE,"","X"),IF(ISERROR(VLOOKUP(CONCATENATE($A218,$B$6,$B$3),Auditinvoer!$B:$B,1,FALSE))=TRUE,"","X"))</f>
        <v/>
      </c>
      <c r="C218" s="10" t="str">
        <f>IF($B$4="Afdeling",IF(ISERROR(VLOOKUP(CONCATENATE($A218,$C$6,$B$3),Auditinvoer!$A:$A,1,FALSE))=TRUE,"","X"),IF(ISERROR(VLOOKUP(CONCATENATE($A218,$C$6,$B$3),Auditinvoer!$B:$B,1,FALSE))=TRUE,"","X"))</f>
        <v/>
      </c>
      <c r="D218" s="10" t="str">
        <f>IF($B$4="Afdeling",IF(ISERROR(VLOOKUP(CONCATENATE($A218,$D$6,$B$3),Auditinvoer!$A:$A,1,FALSE))=TRUE,"","X"),IF(ISERROR(VLOOKUP(CONCATENATE($A218,$D$6,$B$3),Auditinvoer!$B:$B,1,FALSE))=TRUE,"","X"))</f>
        <v/>
      </c>
      <c r="E218" s="10" t="str">
        <f>IF($B$4="Afdeling",IF(ISERROR(VLOOKUP(CONCATENATE($A218,$E$6,$B$3),Auditinvoer!$A:$A,1,FALSE))=TRUE,"","X"),IF(ISERROR(VLOOKUP(CONCATENATE($A218,$E$6,$B$3),Auditinvoer!$B:$B,1,FALSE))=TRUE,"","X"))</f>
        <v/>
      </c>
      <c r="F218" s="10" t="str">
        <f>IF($B$4="Afdeling",IF(ISERROR(VLOOKUP(CONCATENATE($A218,$F$6,$B$3),Auditinvoer!$A:$A,1,FALSE))=TRUE,"","X"),IF(ISERROR(VLOOKUP(CONCATENATE($A218,$F$6,$B$3),Auditinvoer!$B:$B,1,FALSE))=TRUE,"","X"))</f>
        <v/>
      </c>
      <c r="G218" s="10" t="str">
        <f>IF($B$4="Afdeling",IF(ISERROR(VLOOKUP(CONCATENATE($A218,$G$6,$B$3),Auditinvoer!$A:$A,1,FALSE))=TRUE,"","X"),IF(ISERROR(VLOOKUP(CONCATENATE($A218,$G$6,$B$3),Auditinvoer!$B:$B,1,FALSE))=TRUE,"","X"))</f>
        <v/>
      </c>
      <c r="H218" s="10" t="str">
        <f>IF($B$4="Afdeling",IF(ISERROR(VLOOKUP(CONCATENATE($A218,$H$6,$B$3),Auditinvoer!$A:$A,1,FALSE))=TRUE,"","X"),IF(ISERROR(VLOOKUP(CONCATENATE($A218,$H$6,$B$3),Auditinvoer!$B:$B,1,FALSE))=TRUE,"","X"))</f>
        <v/>
      </c>
      <c r="I218" s="10" t="str">
        <f>IF($B$4="Afdeling",IF(ISERROR(VLOOKUP(CONCATENATE($A218,$I$6,$B$3),Auditinvoer!$A:$A,1,FALSE))=TRUE,"","X"),IF(ISERROR(VLOOKUP(CONCATENATE($A218,$I$6,$B$3),Auditinvoer!$B:$B,1,FALSE))=TRUE,"","X"))</f>
        <v/>
      </c>
      <c r="J218" s="10" t="str">
        <f>IF($B$4="Afdeling",IF(ISERROR(VLOOKUP(CONCATENATE($A218,$J$6,$B$3),Auditinvoer!$A:$A,1,FALSE))=TRUE,"","X"),IF(ISERROR(VLOOKUP(CONCATENATE($A218,$J$6,$B$3),Auditinvoer!$B:$B,1,FALSE))=TRUE,"","X"))</f>
        <v/>
      </c>
      <c r="K218" s="10" t="str">
        <f>IF($B$4="Afdeling",IF(ISERROR(VLOOKUP(CONCATENATE($A218,$K$6,$B$3),Auditinvoer!$A:$A,1,FALSE))=TRUE,"","X"),IF(ISERROR(VLOOKUP(CONCATENATE($A218,$K$6,$B$3),Auditinvoer!$B:$B,1,FALSE))=TRUE,"","X"))</f>
        <v/>
      </c>
      <c r="L218" s="10" t="str">
        <f>IF($B$4="Afdeling",IF(ISERROR(VLOOKUP(CONCATENATE($A218,$L$6,$B$3),Auditinvoer!$A:$A,1,FALSE))=TRUE,"","X"),IF(ISERROR(VLOOKUP(CONCATENATE($A218,$L$6,$B$3),Auditinvoer!$B:$B,1,FALSE))=TRUE,"","X"))</f>
        <v/>
      </c>
      <c r="M218" s="11" t="str">
        <f>IF($B$4="Afdeling",IF(ISERROR(VLOOKUP(CONCATENATE($A218,$M$6,$B$3),Auditinvoer!$A:$A,1,FALSE))=TRUE,"","X"),IF(ISERROR(VLOOKUP(CONCATENATE($A218,$M$6,$B$3),Auditinvoer!$B:$B,1,FALSE))=TRUE,"","X"))</f>
        <v/>
      </c>
    </row>
    <row r="219" spans="1:13" x14ac:dyDescent="0.3">
      <c r="A219" s="72">
        <f>IF($B$4="Afdeling",Afdelingen!A215,'Thema''s Normen Processen'!A215)</f>
        <v>0</v>
      </c>
      <c r="B219" s="9" t="str">
        <f>IF($B$4="Afdeling",IF(ISERROR(VLOOKUP(CONCATENATE($A219,$B$6,$B$3),Auditinvoer!$A:$A,1,FALSE))=TRUE,"","X"),IF(ISERROR(VLOOKUP(CONCATENATE($A219,$B$6,$B$3),Auditinvoer!$B:$B,1,FALSE))=TRUE,"","X"))</f>
        <v/>
      </c>
      <c r="C219" s="10" t="str">
        <f>IF($B$4="Afdeling",IF(ISERROR(VLOOKUP(CONCATENATE($A219,$C$6,$B$3),Auditinvoer!$A:$A,1,FALSE))=TRUE,"","X"),IF(ISERROR(VLOOKUP(CONCATENATE($A219,$C$6,$B$3),Auditinvoer!$B:$B,1,FALSE))=TRUE,"","X"))</f>
        <v/>
      </c>
      <c r="D219" s="10" t="str">
        <f>IF($B$4="Afdeling",IF(ISERROR(VLOOKUP(CONCATENATE($A219,$D$6,$B$3),Auditinvoer!$A:$A,1,FALSE))=TRUE,"","X"),IF(ISERROR(VLOOKUP(CONCATENATE($A219,$D$6,$B$3),Auditinvoer!$B:$B,1,FALSE))=TRUE,"","X"))</f>
        <v/>
      </c>
      <c r="E219" s="10" t="str">
        <f>IF($B$4="Afdeling",IF(ISERROR(VLOOKUP(CONCATENATE($A219,$E$6,$B$3),Auditinvoer!$A:$A,1,FALSE))=TRUE,"","X"),IF(ISERROR(VLOOKUP(CONCATENATE($A219,$E$6,$B$3),Auditinvoer!$B:$B,1,FALSE))=TRUE,"","X"))</f>
        <v/>
      </c>
      <c r="F219" s="10" t="str">
        <f>IF($B$4="Afdeling",IF(ISERROR(VLOOKUP(CONCATENATE($A219,$F$6,$B$3),Auditinvoer!$A:$A,1,FALSE))=TRUE,"","X"),IF(ISERROR(VLOOKUP(CONCATENATE($A219,$F$6,$B$3),Auditinvoer!$B:$B,1,FALSE))=TRUE,"","X"))</f>
        <v/>
      </c>
      <c r="G219" s="10" t="str">
        <f>IF($B$4="Afdeling",IF(ISERROR(VLOOKUP(CONCATENATE($A219,$G$6,$B$3),Auditinvoer!$A:$A,1,FALSE))=TRUE,"","X"),IF(ISERROR(VLOOKUP(CONCATENATE($A219,$G$6,$B$3),Auditinvoer!$B:$B,1,FALSE))=TRUE,"","X"))</f>
        <v/>
      </c>
      <c r="H219" s="10" t="str">
        <f>IF($B$4="Afdeling",IF(ISERROR(VLOOKUP(CONCATENATE($A219,$H$6,$B$3),Auditinvoer!$A:$A,1,FALSE))=TRUE,"","X"),IF(ISERROR(VLOOKUP(CONCATENATE($A219,$H$6,$B$3),Auditinvoer!$B:$B,1,FALSE))=TRUE,"","X"))</f>
        <v/>
      </c>
      <c r="I219" s="10" t="str">
        <f>IF($B$4="Afdeling",IF(ISERROR(VLOOKUP(CONCATENATE($A219,$I$6,$B$3),Auditinvoer!$A:$A,1,FALSE))=TRUE,"","X"),IF(ISERROR(VLOOKUP(CONCATENATE($A219,$I$6,$B$3),Auditinvoer!$B:$B,1,FALSE))=TRUE,"","X"))</f>
        <v/>
      </c>
      <c r="J219" s="10" t="str">
        <f>IF($B$4="Afdeling",IF(ISERROR(VLOOKUP(CONCATENATE($A219,$J$6,$B$3),Auditinvoer!$A:$A,1,FALSE))=TRUE,"","X"),IF(ISERROR(VLOOKUP(CONCATENATE($A219,$J$6,$B$3),Auditinvoer!$B:$B,1,FALSE))=TRUE,"","X"))</f>
        <v/>
      </c>
      <c r="K219" s="10" t="str">
        <f>IF($B$4="Afdeling",IF(ISERROR(VLOOKUP(CONCATENATE($A219,$K$6,$B$3),Auditinvoer!$A:$A,1,FALSE))=TRUE,"","X"),IF(ISERROR(VLOOKUP(CONCATENATE($A219,$K$6,$B$3),Auditinvoer!$B:$B,1,FALSE))=TRUE,"","X"))</f>
        <v/>
      </c>
      <c r="L219" s="10" t="str">
        <f>IF($B$4="Afdeling",IF(ISERROR(VLOOKUP(CONCATENATE($A219,$L$6,$B$3),Auditinvoer!$A:$A,1,FALSE))=TRUE,"","X"),IF(ISERROR(VLOOKUP(CONCATENATE($A219,$L$6,$B$3),Auditinvoer!$B:$B,1,FALSE))=TRUE,"","X"))</f>
        <v/>
      </c>
      <c r="M219" s="11" t="str">
        <f>IF($B$4="Afdeling",IF(ISERROR(VLOOKUP(CONCATENATE($A219,$M$6,$B$3),Auditinvoer!$A:$A,1,FALSE))=TRUE,"","X"),IF(ISERROR(VLOOKUP(CONCATENATE($A219,$M$6,$B$3),Auditinvoer!$B:$B,1,FALSE))=TRUE,"","X"))</f>
        <v/>
      </c>
    </row>
    <row r="220" spans="1:13" x14ac:dyDescent="0.3">
      <c r="A220" s="72">
        <f>IF($B$4="Afdeling",Afdelingen!A216,'Thema''s Normen Processen'!A216)</f>
        <v>0</v>
      </c>
      <c r="B220" s="9" t="str">
        <f>IF($B$4="Afdeling",IF(ISERROR(VLOOKUP(CONCATENATE($A220,$B$6,$B$3),Auditinvoer!$A:$A,1,FALSE))=TRUE,"","X"),IF(ISERROR(VLOOKUP(CONCATENATE($A220,$B$6,$B$3),Auditinvoer!$B:$B,1,FALSE))=TRUE,"","X"))</f>
        <v/>
      </c>
      <c r="C220" s="10" t="str">
        <f>IF($B$4="Afdeling",IF(ISERROR(VLOOKUP(CONCATENATE($A220,$C$6,$B$3),Auditinvoer!$A:$A,1,FALSE))=TRUE,"","X"),IF(ISERROR(VLOOKUP(CONCATENATE($A220,$C$6,$B$3),Auditinvoer!$B:$B,1,FALSE))=TRUE,"","X"))</f>
        <v/>
      </c>
      <c r="D220" s="10" t="str">
        <f>IF($B$4="Afdeling",IF(ISERROR(VLOOKUP(CONCATENATE($A220,$D$6,$B$3),Auditinvoer!$A:$A,1,FALSE))=TRUE,"","X"),IF(ISERROR(VLOOKUP(CONCATENATE($A220,$D$6,$B$3),Auditinvoer!$B:$B,1,FALSE))=TRUE,"","X"))</f>
        <v/>
      </c>
      <c r="E220" s="10" t="str">
        <f>IF($B$4="Afdeling",IF(ISERROR(VLOOKUP(CONCATENATE($A220,$E$6,$B$3),Auditinvoer!$A:$A,1,FALSE))=TRUE,"","X"),IF(ISERROR(VLOOKUP(CONCATENATE($A220,$E$6,$B$3),Auditinvoer!$B:$B,1,FALSE))=TRUE,"","X"))</f>
        <v/>
      </c>
      <c r="F220" s="10" t="str">
        <f>IF($B$4="Afdeling",IF(ISERROR(VLOOKUP(CONCATENATE($A220,$F$6,$B$3),Auditinvoer!$A:$A,1,FALSE))=TRUE,"","X"),IF(ISERROR(VLOOKUP(CONCATENATE($A220,$F$6,$B$3),Auditinvoer!$B:$B,1,FALSE))=TRUE,"","X"))</f>
        <v/>
      </c>
      <c r="G220" s="10" t="str">
        <f>IF($B$4="Afdeling",IF(ISERROR(VLOOKUP(CONCATENATE($A220,$G$6,$B$3),Auditinvoer!$A:$A,1,FALSE))=TRUE,"","X"),IF(ISERROR(VLOOKUP(CONCATENATE($A220,$G$6,$B$3),Auditinvoer!$B:$B,1,FALSE))=TRUE,"","X"))</f>
        <v/>
      </c>
      <c r="H220" s="10" t="str">
        <f>IF($B$4="Afdeling",IF(ISERROR(VLOOKUP(CONCATENATE($A220,$H$6,$B$3),Auditinvoer!$A:$A,1,FALSE))=TRUE,"","X"),IF(ISERROR(VLOOKUP(CONCATENATE($A220,$H$6,$B$3),Auditinvoer!$B:$B,1,FALSE))=TRUE,"","X"))</f>
        <v/>
      </c>
      <c r="I220" s="10" t="str">
        <f>IF($B$4="Afdeling",IF(ISERROR(VLOOKUP(CONCATENATE($A220,$I$6,$B$3),Auditinvoer!$A:$A,1,FALSE))=TRUE,"","X"),IF(ISERROR(VLOOKUP(CONCATENATE($A220,$I$6,$B$3),Auditinvoer!$B:$B,1,FALSE))=TRUE,"","X"))</f>
        <v/>
      </c>
      <c r="J220" s="10" t="str">
        <f>IF($B$4="Afdeling",IF(ISERROR(VLOOKUP(CONCATENATE($A220,$J$6,$B$3),Auditinvoer!$A:$A,1,FALSE))=TRUE,"","X"),IF(ISERROR(VLOOKUP(CONCATENATE($A220,$J$6,$B$3),Auditinvoer!$B:$B,1,FALSE))=TRUE,"","X"))</f>
        <v/>
      </c>
      <c r="K220" s="10" t="str">
        <f>IF($B$4="Afdeling",IF(ISERROR(VLOOKUP(CONCATENATE($A220,$K$6,$B$3),Auditinvoer!$A:$A,1,FALSE))=TRUE,"","X"),IF(ISERROR(VLOOKUP(CONCATENATE($A220,$K$6,$B$3),Auditinvoer!$B:$B,1,FALSE))=TRUE,"","X"))</f>
        <v/>
      </c>
      <c r="L220" s="10" t="str">
        <f>IF($B$4="Afdeling",IF(ISERROR(VLOOKUP(CONCATENATE($A220,$L$6,$B$3),Auditinvoer!$A:$A,1,FALSE))=TRUE,"","X"),IF(ISERROR(VLOOKUP(CONCATENATE($A220,$L$6,$B$3),Auditinvoer!$B:$B,1,FALSE))=TRUE,"","X"))</f>
        <v/>
      </c>
      <c r="M220" s="11" t="str">
        <f>IF($B$4="Afdeling",IF(ISERROR(VLOOKUP(CONCATENATE($A220,$M$6,$B$3),Auditinvoer!$A:$A,1,FALSE))=TRUE,"","X"),IF(ISERROR(VLOOKUP(CONCATENATE($A220,$M$6,$B$3),Auditinvoer!$B:$B,1,FALSE))=TRUE,"","X"))</f>
        <v/>
      </c>
    </row>
    <row r="221" spans="1:13" x14ac:dyDescent="0.3">
      <c r="A221" s="72">
        <f>IF($B$4="Afdeling",Afdelingen!A217,'Thema''s Normen Processen'!A217)</f>
        <v>0</v>
      </c>
      <c r="B221" s="9" t="str">
        <f>IF($B$4="Afdeling",IF(ISERROR(VLOOKUP(CONCATENATE($A221,$B$6,$B$3),Auditinvoer!$A:$A,1,FALSE))=TRUE,"","X"),IF(ISERROR(VLOOKUP(CONCATENATE($A221,$B$6,$B$3),Auditinvoer!$B:$B,1,FALSE))=TRUE,"","X"))</f>
        <v/>
      </c>
      <c r="C221" s="10" t="str">
        <f>IF($B$4="Afdeling",IF(ISERROR(VLOOKUP(CONCATENATE($A221,$C$6,$B$3),Auditinvoer!$A:$A,1,FALSE))=TRUE,"","X"),IF(ISERROR(VLOOKUP(CONCATENATE($A221,$C$6,$B$3),Auditinvoer!$B:$B,1,FALSE))=TRUE,"","X"))</f>
        <v/>
      </c>
      <c r="D221" s="10" t="str">
        <f>IF($B$4="Afdeling",IF(ISERROR(VLOOKUP(CONCATENATE($A221,$D$6,$B$3),Auditinvoer!$A:$A,1,FALSE))=TRUE,"","X"),IF(ISERROR(VLOOKUP(CONCATENATE($A221,$D$6,$B$3),Auditinvoer!$B:$B,1,FALSE))=TRUE,"","X"))</f>
        <v/>
      </c>
      <c r="E221" s="10" t="str">
        <f>IF($B$4="Afdeling",IF(ISERROR(VLOOKUP(CONCATENATE($A221,$E$6,$B$3),Auditinvoer!$A:$A,1,FALSE))=TRUE,"","X"),IF(ISERROR(VLOOKUP(CONCATENATE($A221,$E$6,$B$3),Auditinvoer!$B:$B,1,FALSE))=TRUE,"","X"))</f>
        <v/>
      </c>
      <c r="F221" s="10" t="str">
        <f>IF($B$4="Afdeling",IF(ISERROR(VLOOKUP(CONCATENATE($A221,$F$6,$B$3),Auditinvoer!$A:$A,1,FALSE))=TRUE,"","X"),IF(ISERROR(VLOOKUP(CONCATENATE($A221,$F$6,$B$3),Auditinvoer!$B:$B,1,FALSE))=TRUE,"","X"))</f>
        <v/>
      </c>
      <c r="G221" s="10" t="str">
        <f>IF($B$4="Afdeling",IF(ISERROR(VLOOKUP(CONCATENATE($A221,$G$6,$B$3),Auditinvoer!$A:$A,1,FALSE))=TRUE,"","X"),IF(ISERROR(VLOOKUP(CONCATENATE($A221,$G$6,$B$3),Auditinvoer!$B:$B,1,FALSE))=TRUE,"","X"))</f>
        <v/>
      </c>
      <c r="H221" s="10" t="str">
        <f>IF($B$4="Afdeling",IF(ISERROR(VLOOKUP(CONCATENATE($A221,$H$6,$B$3),Auditinvoer!$A:$A,1,FALSE))=TRUE,"","X"),IF(ISERROR(VLOOKUP(CONCATENATE($A221,$H$6,$B$3),Auditinvoer!$B:$B,1,FALSE))=TRUE,"","X"))</f>
        <v/>
      </c>
      <c r="I221" s="10" t="str">
        <f>IF($B$4="Afdeling",IF(ISERROR(VLOOKUP(CONCATENATE($A221,$I$6,$B$3),Auditinvoer!$A:$A,1,FALSE))=TRUE,"","X"),IF(ISERROR(VLOOKUP(CONCATENATE($A221,$I$6,$B$3),Auditinvoer!$B:$B,1,FALSE))=TRUE,"","X"))</f>
        <v/>
      </c>
      <c r="J221" s="10" t="str">
        <f>IF($B$4="Afdeling",IF(ISERROR(VLOOKUP(CONCATENATE($A221,$J$6,$B$3),Auditinvoer!$A:$A,1,FALSE))=TRUE,"","X"),IF(ISERROR(VLOOKUP(CONCATENATE($A221,$J$6,$B$3),Auditinvoer!$B:$B,1,FALSE))=TRUE,"","X"))</f>
        <v/>
      </c>
      <c r="K221" s="10" t="str">
        <f>IF($B$4="Afdeling",IF(ISERROR(VLOOKUP(CONCATENATE($A221,$K$6,$B$3),Auditinvoer!$A:$A,1,FALSE))=TRUE,"","X"),IF(ISERROR(VLOOKUP(CONCATENATE($A221,$K$6,$B$3),Auditinvoer!$B:$B,1,FALSE))=TRUE,"","X"))</f>
        <v/>
      </c>
      <c r="L221" s="10" t="str">
        <f>IF($B$4="Afdeling",IF(ISERROR(VLOOKUP(CONCATENATE($A221,$L$6,$B$3),Auditinvoer!$A:$A,1,FALSE))=TRUE,"","X"),IF(ISERROR(VLOOKUP(CONCATENATE($A221,$L$6,$B$3),Auditinvoer!$B:$B,1,FALSE))=TRUE,"","X"))</f>
        <v/>
      </c>
      <c r="M221" s="11" t="str">
        <f>IF($B$4="Afdeling",IF(ISERROR(VLOOKUP(CONCATENATE($A221,$M$6,$B$3),Auditinvoer!$A:$A,1,FALSE))=TRUE,"","X"),IF(ISERROR(VLOOKUP(CONCATENATE($A221,$M$6,$B$3),Auditinvoer!$B:$B,1,FALSE))=TRUE,"","X"))</f>
        <v/>
      </c>
    </row>
    <row r="222" spans="1:13" x14ac:dyDescent="0.3">
      <c r="A222" s="72">
        <f>IF($B$4="Afdeling",Afdelingen!A218,'Thema''s Normen Processen'!A218)</f>
        <v>0</v>
      </c>
      <c r="B222" s="9" t="str">
        <f>IF($B$4="Afdeling",IF(ISERROR(VLOOKUP(CONCATENATE($A222,$B$6,$B$3),Auditinvoer!$A:$A,1,FALSE))=TRUE,"","X"),IF(ISERROR(VLOOKUP(CONCATENATE($A222,$B$6,$B$3),Auditinvoer!$B:$B,1,FALSE))=TRUE,"","X"))</f>
        <v/>
      </c>
      <c r="C222" s="10" t="str">
        <f>IF($B$4="Afdeling",IF(ISERROR(VLOOKUP(CONCATENATE($A222,$C$6,$B$3),Auditinvoer!$A:$A,1,FALSE))=TRUE,"","X"),IF(ISERROR(VLOOKUP(CONCATENATE($A222,$C$6,$B$3),Auditinvoer!$B:$B,1,FALSE))=TRUE,"","X"))</f>
        <v/>
      </c>
      <c r="D222" s="10" t="str">
        <f>IF($B$4="Afdeling",IF(ISERROR(VLOOKUP(CONCATENATE($A222,$D$6,$B$3),Auditinvoer!$A:$A,1,FALSE))=TRUE,"","X"),IF(ISERROR(VLOOKUP(CONCATENATE($A222,$D$6,$B$3),Auditinvoer!$B:$B,1,FALSE))=TRUE,"","X"))</f>
        <v/>
      </c>
      <c r="E222" s="10" t="str">
        <f>IF($B$4="Afdeling",IF(ISERROR(VLOOKUP(CONCATENATE($A222,$E$6,$B$3),Auditinvoer!$A:$A,1,FALSE))=TRUE,"","X"),IF(ISERROR(VLOOKUP(CONCATENATE($A222,$E$6,$B$3),Auditinvoer!$B:$B,1,FALSE))=TRUE,"","X"))</f>
        <v/>
      </c>
      <c r="F222" s="10" t="str">
        <f>IF($B$4="Afdeling",IF(ISERROR(VLOOKUP(CONCATENATE($A222,$F$6,$B$3),Auditinvoer!$A:$A,1,FALSE))=TRUE,"","X"),IF(ISERROR(VLOOKUP(CONCATENATE($A222,$F$6,$B$3),Auditinvoer!$B:$B,1,FALSE))=TRUE,"","X"))</f>
        <v/>
      </c>
      <c r="G222" s="10" t="str">
        <f>IF($B$4="Afdeling",IF(ISERROR(VLOOKUP(CONCATENATE($A222,$G$6,$B$3),Auditinvoer!$A:$A,1,FALSE))=TRUE,"","X"),IF(ISERROR(VLOOKUP(CONCATENATE($A222,$G$6,$B$3),Auditinvoer!$B:$B,1,FALSE))=TRUE,"","X"))</f>
        <v/>
      </c>
      <c r="H222" s="10" t="str">
        <f>IF($B$4="Afdeling",IF(ISERROR(VLOOKUP(CONCATENATE($A222,$H$6,$B$3),Auditinvoer!$A:$A,1,FALSE))=TRUE,"","X"),IF(ISERROR(VLOOKUP(CONCATENATE($A222,$H$6,$B$3),Auditinvoer!$B:$B,1,FALSE))=TRUE,"","X"))</f>
        <v/>
      </c>
      <c r="I222" s="10" t="str">
        <f>IF($B$4="Afdeling",IF(ISERROR(VLOOKUP(CONCATENATE($A222,$I$6,$B$3),Auditinvoer!$A:$A,1,FALSE))=TRUE,"","X"),IF(ISERROR(VLOOKUP(CONCATENATE($A222,$I$6,$B$3),Auditinvoer!$B:$B,1,FALSE))=TRUE,"","X"))</f>
        <v/>
      </c>
      <c r="J222" s="10" t="str">
        <f>IF($B$4="Afdeling",IF(ISERROR(VLOOKUP(CONCATENATE($A222,$J$6,$B$3),Auditinvoer!$A:$A,1,FALSE))=TRUE,"","X"),IF(ISERROR(VLOOKUP(CONCATENATE($A222,$J$6,$B$3),Auditinvoer!$B:$B,1,FALSE))=TRUE,"","X"))</f>
        <v/>
      </c>
      <c r="K222" s="10" t="str">
        <f>IF($B$4="Afdeling",IF(ISERROR(VLOOKUP(CONCATENATE($A222,$K$6,$B$3),Auditinvoer!$A:$A,1,FALSE))=TRUE,"","X"),IF(ISERROR(VLOOKUP(CONCATENATE($A222,$K$6,$B$3),Auditinvoer!$B:$B,1,FALSE))=TRUE,"","X"))</f>
        <v/>
      </c>
      <c r="L222" s="10" t="str">
        <f>IF($B$4="Afdeling",IF(ISERROR(VLOOKUP(CONCATENATE($A222,$L$6,$B$3),Auditinvoer!$A:$A,1,FALSE))=TRUE,"","X"),IF(ISERROR(VLOOKUP(CONCATENATE($A222,$L$6,$B$3),Auditinvoer!$B:$B,1,FALSE))=TRUE,"","X"))</f>
        <v/>
      </c>
      <c r="M222" s="11" t="str">
        <f>IF($B$4="Afdeling",IF(ISERROR(VLOOKUP(CONCATENATE($A222,$M$6,$B$3),Auditinvoer!$A:$A,1,FALSE))=TRUE,"","X"),IF(ISERROR(VLOOKUP(CONCATENATE($A222,$M$6,$B$3),Auditinvoer!$B:$B,1,FALSE))=TRUE,"","X"))</f>
        <v/>
      </c>
    </row>
    <row r="223" spans="1:13" x14ac:dyDescent="0.3">
      <c r="A223" s="72">
        <f>IF($B$4="Afdeling",Afdelingen!A219,'Thema''s Normen Processen'!A219)</f>
        <v>0</v>
      </c>
      <c r="B223" s="9" t="str">
        <f>IF($B$4="Afdeling",IF(ISERROR(VLOOKUP(CONCATENATE($A223,$B$6,$B$3),Auditinvoer!$A:$A,1,FALSE))=TRUE,"","X"),IF(ISERROR(VLOOKUP(CONCATENATE($A223,$B$6,$B$3),Auditinvoer!$B:$B,1,FALSE))=TRUE,"","X"))</f>
        <v/>
      </c>
      <c r="C223" s="10" t="str">
        <f>IF($B$4="Afdeling",IF(ISERROR(VLOOKUP(CONCATENATE($A223,$C$6,$B$3),Auditinvoer!$A:$A,1,FALSE))=TRUE,"","X"),IF(ISERROR(VLOOKUP(CONCATENATE($A223,$C$6,$B$3),Auditinvoer!$B:$B,1,FALSE))=TRUE,"","X"))</f>
        <v/>
      </c>
      <c r="D223" s="10" t="str">
        <f>IF($B$4="Afdeling",IF(ISERROR(VLOOKUP(CONCATENATE($A223,$D$6,$B$3),Auditinvoer!$A:$A,1,FALSE))=TRUE,"","X"),IF(ISERROR(VLOOKUP(CONCATENATE($A223,$D$6,$B$3),Auditinvoer!$B:$B,1,FALSE))=TRUE,"","X"))</f>
        <v/>
      </c>
      <c r="E223" s="10" t="str">
        <f>IF($B$4="Afdeling",IF(ISERROR(VLOOKUP(CONCATENATE($A223,$E$6,$B$3),Auditinvoer!$A:$A,1,FALSE))=TRUE,"","X"),IF(ISERROR(VLOOKUP(CONCATENATE($A223,$E$6,$B$3),Auditinvoer!$B:$B,1,FALSE))=TRUE,"","X"))</f>
        <v/>
      </c>
      <c r="F223" s="10" t="str">
        <f>IF($B$4="Afdeling",IF(ISERROR(VLOOKUP(CONCATENATE($A223,$F$6,$B$3),Auditinvoer!$A:$A,1,FALSE))=TRUE,"","X"),IF(ISERROR(VLOOKUP(CONCATENATE($A223,$F$6,$B$3),Auditinvoer!$B:$B,1,FALSE))=TRUE,"","X"))</f>
        <v/>
      </c>
      <c r="G223" s="10" t="str">
        <f>IF($B$4="Afdeling",IF(ISERROR(VLOOKUP(CONCATENATE($A223,$G$6,$B$3),Auditinvoer!$A:$A,1,FALSE))=TRUE,"","X"),IF(ISERROR(VLOOKUP(CONCATENATE($A223,$G$6,$B$3),Auditinvoer!$B:$B,1,FALSE))=TRUE,"","X"))</f>
        <v/>
      </c>
      <c r="H223" s="10" t="str">
        <f>IF($B$4="Afdeling",IF(ISERROR(VLOOKUP(CONCATENATE($A223,$H$6,$B$3),Auditinvoer!$A:$A,1,FALSE))=TRUE,"","X"),IF(ISERROR(VLOOKUP(CONCATENATE($A223,$H$6,$B$3),Auditinvoer!$B:$B,1,FALSE))=TRUE,"","X"))</f>
        <v/>
      </c>
      <c r="I223" s="10" t="str">
        <f>IF($B$4="Afdeling",IF(ISERROR(VLOOKUP(CONCATENATE($A223,$I$6,$B$3),Auditinvoer!$A:$A,1,FALSE))=TRUE,"","X"),IF(ISERROR(VLOOKUP(CONCATENATE($A223,$I$6,$B$3),Auditinvoer!$B:$B,1,FALSE))=TRUE,"","X"))</f>
        <v/>
      </c>
      <c r="J223" s="10" t="str">
        <f>IF($B$4="Afdeling",IF(ISERROR(VLOOKUP(CONCATENATE($A223,$J$6,$B$3),Auditinvoer!$A:$A,1,FALSE))=TRUE,"","X"),IF(ISERROR(VLOOKUP(CONCATENATE($A223,$J$6,$B$3),Auditinvoer!$B:$B,1,FALSE))=TRUE,"","X"))</f>
        <v/>
      </c>
      <c r="K223" s="10" t="str">
        <f>IF($B$4="Afdeling",IF(ISERROR(VLOOKUP(CONCATENATE($A223,$K$6,$B$3),Auditinvoer!$A:$A,1,FALSE))=TRUE,"","X"),IF(ISERROR(VLOOKUP(CONCATENATE($A223,$K$6,$B$3),Auditinvoer!$B:$B,1,FALSE))=TRUE,"","X"))</f>
        <v/>
      </c>
      <c r="L223" s="10" t="str">
        <f>IF($B$4="Afdeling",IF(ISERROR(VLOOKUP(CONCATENATE($A223,$L$6,$B$3),Auditinvoer!$A:$A,1,FALSE))=TRUE,"","X"),IF(ISERROR(VLOOKUP(CONCATENATE($A223,$L$6,$B$3),Auditinvoer!$B:$B,1,FALSE))=TRUE,"","X"))</f>
        <v/>
      </c>
      <c r="M223" s="11" t="str">
        <f>IF($B$4="Afdeling",IF(ISERROR(VLOOKUP(CONCATENATE($A223,$M$6,$B$3),Auditinvoer!$A:$A,1,FALSE))=TRUE,"","X"),IF(ISERROR(VLOOKUP(CONCATENATE($A223,$M$6,$B$3),Auditinvoer!$B:$B,1,FALSE))=TRUE,"","X"))</f>
        <v/>
      </c>
    </row>
    <row r="224" spans="1:13" x14ac:dyDescent="0.3">
      <c r="A224" s="72">
        <f>IF($B$4="Afdeling",Afdelingen!A220,'Thema''s Normen Processen'!A220)</f>
        <v>0</v>
      </c>
      <c r="B224" s="9" t="str">
        <f>IF($B$4="Afdeling",IF(ISERROR(VLOOKUP(CONCATENATE($A224,$B$6,$B$3),Auditinvoer!$A:$A,1,FALSE))=TRUE,"","X"),IF(ISERROR(VLOOKUP(CONCATENATE($A224,$B$6,$B$3),Auditinvoer!$B:$B,1,FALSE))=TRUE,"","X"))</f>
        <v/>
      </c>
      <c r="C224" s="10" t="str">
        <f>IF($B$4="Afdeling",IF(ISERROR(VLOOKUP(CONCATENATE($A224,$C$6,$B$3),Auditinvoer!$A:$A,1,FALSE))=TRUE,"","X"),IF(ISERROR(VLOOKUP(CONCATENATE($A224,$C$6,$B$3),Auditinvoer!$B:$B,1,FALSE))=TRUE,"","X"))</f>
        <v/>
      </c>
      <c r="D224" s="10" t="str">
        <f>IF($B$4="Afdeling",IF(ISERROR(VLOOKUP(CONCATENATE($A224,$D$6,$B$3),Auditinvoer!$A:$A,1,FALSE))=TRUE,"","X"),IF(ISERROR(VLOOKUP(CONCATENATE($A224,$D$6,$B$3),Auditinvoer!$B:$B,1,FALSE))=TRUE,"","X"))</f>
        <v/>
      </c>
      <c r="E224" s="10" t="str">
        <f>IF($B$4="Afdeling",IF(ISERROR(VLOOKUP(CONCATENATE($A224,$E$6,$B$3),Auditinvoer!$A:$A,1,FALSE))=TRUE,"","X"),IF(ISERROR(VLOOKUP(CONCATENATE($A224,$E$6,$B$3),Auditinvoer!$B:$B,1,FALSE))=TRUE,"","X"))</f>
        <v/>
      </c>
      <c r="F224" s="10" t="str">
        <f>IF($B$4="Afdeling",IF(ISERROR(VLOOKUP(CONCATENATE($A224,$F$6,$B$3),Auditinvoer!$A:$A,1,FALSE))=TRUE,"","X"),IF(ISERROR(VLOOKUP(CONCATENATE($A224,$F$6,$B$3),Auditinvoer!$B:$B,1,FALSE))=TRUE,"","X"))</f>
        <v/>
      </c>
      <c r="G224" s="10" t="str">
        <f>IF($B$4="Afdeling",IF(ISERROR(VLOOKUP(CONCATENATE($A224,$G$6,$B$3),Auditinvoer!$A:$A,1,FALSE))=TRUE,"","X"),IF(ISERROR(VLOOKUP(CONCATENATE($A224,$G$6,$B$3),Auditinvoer!$B:$B,1,FALSE))=TRUE,"","X"))</f>
        <v/>
      </c>
      <c r="H224" s="10" t="str">
        <f>IF($B$4="Afdeling",IF(ISERROR(VLOOKUP(CONCATENATE($A224,$H$6,$B$3),Auditinvoer!$A:$A,1,FALSE))=TRUE,"","X"),IF(ISERROR(VLOOKUP(CONCATENATE($A224,$H$6,$B$3),Auditinvoer!$B:$B,1,FALSE))=TRUE,"","X"))</f>
        <v/>
      </c>
      <c r="I224" s="10" t="str">
        <f>IF($B$4="Afdeling",IF(ISERROR(VLOOKUP(CONCATENATE($A224,$I$6,$B$3),Auditinvoer!$A:$A,1,FALSE))=TRUE,"","X"),IF(ISERROR(VLOOKUP(CONCATENATE($A224,$I$6,$B$3),Auditinvoer!$B:$B,1,FALSE))=TRUE,"","X"))</f>
        <v/>
      </c>
      <c r="J224" s="10" t="str">
        <f>IF($B$4="Afdeling",IF(ISERROR(VLOOKUP(CONCATENATE($A224,$J$6,$B$3),Auditinvoer!$A:$A,1,FALSE))=TRUE,"","X"),IF(ISERROR(VLOOKUP(CONCATENATE($A224,$J$6,$B$3),Auditinvoer!$B:$B,1,FALSE))=TRUE,"","X"))</f>
        <v/>
      </c>
      <c r="K224" s="10" t="str">
        <f>IF($B$4="Afdeling",IF(ISERROR(VLOOKUP(CONCATENATE($A224,$K$6,$B$3),Auditinvoer!$A:$A,1,FALSE))=TRUE,"","X"),IF(ISERROR(VLOOKUP(CONCATENATE($A224,$K$6,$B$3),Auditinvoer!$B:$B,1,FALSE))=TRUE,"","X"))</f>
        <v/>
      </c>
      <c r="L224" s="10" t="str">
        <f>IF($B$4="Afdeling",IF(ISERROR(VLOOKUP(CONCATENATE($A224,$L$6,$B$3),Auditinvoer!$A:$A,1,FALSE))=TRUE,"","X"),IF(ISERROR(VLOOKUP(CONCATENATE($A224,$L$6,$B$3),Auditinvoer!$B:$B,1,FALSE))=TRUE,"","X"))</f>
        <v/>
      </c>
      <c r="M224" s="11" t="str">
        <f>IF($B$4="Afdeling",IF(ISERROR(VLOOKUP(CONCATENATE($A224,$M$6,$B$3),Auditinvoer!$A:$A,1,FALSE))=TRUE,"","X"),IF(ISERROR(VLOOKUP(CONCATENATE($A224,$M$6,$B$3),Auditinvoer!$B:$B,1,FALSE))=TRUE,"","X"))</f>
        <v/>
      </c>
    </row>
    <row r="225" spans="1:13" x14ac:dyDescent="0.3">
      <c r="A225" s="72">
        <f>IF($B$4="Afdeling",Afdelingen!A221,'Thema''s Normen Processen'!A221)</f>
        <v>0</v>
      </c>
      <c r="B225" s="9" t="str">
        <f>IF($B$4="Afdeling",IF(ISERROR(VLOOKUP(CONCATENATE($A225,$B$6,$B$3),Auditinvoer!$A:$A,1,FALSE))=TRUE,"","X"),IF(ISERROR(VLOOKUP(CONCATENATE($A225,$B$6,$B$3),Auditinvoer!$B:$B,1,FALSE))=TRUE,"","X"))</f>
        <v/>
      </c>
      <c r="C225" s="10" t="str">
        <f>IF($B$4="Afdeling",IF(ISERROR(VLOOKUP(CONCATENATE($A225,$C$6,$B$3),Auditinvoer!$A:$A,1,FALSE))=TRUE,"","X"),IF(ISERROR(VLOOKUP(CONCATENATE($A225,$C$6,$B$3),Auditinvoer!$B:$B,1,FALSE))=TRUE,"","X"))</f>
        <v/>
      </c>
      <c r="D225" s="10" t="str">
        <f>IF($B$4="Afdeling",IF(ISERROR(VLOOKUP(CONCATENATE($A225,$D$6,$B$3),Auditinvoer!$A:$A,1,FALSE))=TRUE,"","X"),IF(ISERROR(VLOOKUP(CONCATENATE($A225,$D$6,$B$3),Auditinvoer!$B:$B,1,FALSE))=TRUE,"","X"))</f>
        <v/>
      </c>
      <c r="E225" s="10" t="str">
        <f>IF($B$4="Afdeling",IF(ISERROR(VLOOKUP(CONCATENATE($A225,$E$6,$B$3),Auditinvoer!$A:$A,1,FALSE))=TRUE,"","X"),IF(ISERROR(VLOOKUP(CONCATENATE($A225,$E$6,$B$3),Auditinvoer!$B:$B,1,FALSE))=TRUE,"","X"))</f>
        <v/>
      </c>
      <c r="F225" s="10" t="str">
        <f>IF($B$4="Afdeling",IF(ISERROR(VLOOKUP(CONCATENATE($A225,$F$6,$B$3),Auditinvoer!$A:$A,1,FALSE))=TRUE,"","X"),IF(ISERROR(VLOOKUP(CONCATENATE($A225,$F$6,$B$3),Auditinvoer!$B:$B,1,FALSE))=TRUE,"","X"))</f>
        <v/>
      </c>
      <c r="G225" s="10" t="str">
        <f>IF($B$4="Afdeling",IF(ISERROR(VLOOKUP(CONCATENATE($A225,$G$6,$B$3),Auditinvoer!$A:$A,1,FALSE))=TRUE,"","X"),IF(ISERROR(VLOOKUP(CONCATENATE($A225,$G$6,$B$3),Auditinvoer!$B:$B,1,FALSE))=TRUE,"","X"))</f>
        <v/>
      </c>
      <c r="H225" s="10" t="str">
        <f>IF($B$4="Afdeling",IF(ISERROR(VLOOKUP(CONCATENATE($A225,$H$6,$B$3),Auditinvoer!$A:$A,1,FALSE))=TRUE,"","X"),IF(ISERROR(VLOOKUP(CONCATENATE($A225,$H$6,$B$3),Auditinvoer!$B:$B,1,FALSE))=TRUE,"","X"))</f>
        <v/>
      </c>
      <c r="I225" s="10" t="str">
        <f>IF($B$4="Afdeling",IF(ISERROR(VLOOKUP(CONCATENATE($A225,$I$6,$B$3),Auditinvoer!$A:$A,1,FALSE))=TRUE,"","X"),IF(ISERROR(VLOOKUP(CONCATENATE($A225,$I$6,$B$3),Auditinvoer!$B:$B,1,FALSE))=TRUE,"","X"))</f>
        <v/>
      </c>
      <c r="J225" s="10" t="str">
        <f>IF($B$4="Afdeling",IF(ISERROR(VLOOKUP(CONCATENATE($A225,$J$6,$B$3),Auditinvoer!$A:$A,1,FALSE))=TRUE,"","X"),IF(ISERROR(VLOOKUP(CONCATENATE($A225,$J$6,$B$3),Auditinvoer!$B:$B,1,FALSE))=TRUE,"","X"))</f>
        <v/>
      </c>
      <c r="K225" s="10" t="str">
        <f>IF($B$4="Afdeling",IF(ISERROR(VLOOKUP(CONCATENATE($A225,$K$6,$B$3),Auditinvoer!$A:$A,1,FALSE))=TRUE,"","X"),IF(ISERROR(VLOOKUP(CONCATENATE($A225,$K$6,$B$3),Auditinvoer!$B:$B,1,FALSE))=TRUE,"","X"))</f>
        <v/>
      </c>
      <c r="L225" s="10" t="str">
        <f>IF($B$4="Afdeling",IF(ISERROR(VLOOKUP(CONCATENATE($A225,$L$6,$B$3),Auditinvoer!$A:$A,1,FALSE))=TRUE,"","X"),IF(ISERROR(VLOOKUP(CONCATENATE($A225,$L$6,$B$3),Auditinvoer!$B:$B,1,FALSE))=TRUE,"","X"))</f>
        <v/>
      </c>
      <c r="M225" s="11" t="str">
        <f>IF($B$4="Afdeling",IF(ISERROR(VLOOKUP(CONCATENATE($A225,$M$6,$B$3),Auditinvoer!$A:$A,1,FALSE))=TRUE,"","X"),IF(ISERROR(VLOOKUP(CONCATENATE($A225,$M$6,$B$3),Auditinvoer!$B:$B,1,FALSE))=TRUE,"","X"))</f>
        <v/>
      </c>
    </row>
    <row r="226" spans="1:13" x14ac:dyDescent="0.3">
      <c r="A226" s="72">
        <f>IF($B$4="Afdeling",Afdelingen!A222,'Thema''s Normen Processen'!A222)</f>
        <v>0</v>
      </c>
      <c r="B226" s="9" t="str">
        <f>IF($B$4="Afdeling",IF(ISERROR(VLOOKUP(CONCATENATE($A226,$B$6,$B$3),Auditinvoer!$A:$A,1,FALSE))=TRUE,"","X"),IF(ISERROR(VLOOKUP(CONCATENATE($A226,$B$6,$B$3),Auditinvoer!$B:$B,1,FALSE))=TRUE,"","X"))</f>
        <v/>
      </c>
      <c r="C226" s="10" t="str">
        <f>IF($B$4="Afdeling",IF(ISERROR(VLOOKUP(CONCATENATE($A226,$C$6,$B$3),Auditinvoer!$A:$A,1,FALSE))=TRUE,"","X"),IF(ISERROR(VLOOKUP(CONCATENATE($A226,$C$6,$B$3),Auditinvoer!$B:$B,1,FALSE))=TRUE,"","X"))</f>
        <v/>
      </c>
      <c r="D226" s="10" t="str">
        <f>IF($B$4="Afdeling",IF(ISERROR(VLOOKUP(CONCATENATE($A226,$D$6,$B$3),Auditinvoer!$A:$A,1,FALSE))=TRUE,"","X"),IF(ISERROR(VLOOKUP(CONCATENATE($A226,$D$6,$B$3),Auditinvoer!$B:$B,1,FALSE))=TRUE,"","X"))</f>
        <v/>
      </c>
      <c r="E226" s="10" t="str">
        <f>IF($B$4="Afdeling",IF(ISERROR(VLOOKUP(CONCATENATE($A226,$E$6,$B$3),Auditinvoer!$A:$A,1,FALSE))=TRUE,"","X"),IF(ISERROR(VLOOKUP(CONCATENATE($A226,$E$6,$B$3),Auditinvoer!$B:$B,1,FALSE))=TRUE,"","X"))</f>
        <v/>
      </c>
      <c r="F226" s="10" t="str">
        <f>IF($B$4="Afdeling",IF(ISERROR(VLOOKUP(CONCATENATE($A226,$F$6,$B$3),Auditinvoer!$A:$A,1,FALSE))=TRUE,"","X"),IF(ISERROR(VLOOKUP(CONCATENATE($A226,$F$6,$B$3),Auditinvoer!$B:$B,1,FALSE))=TRUE,"","X"))</f>
        <v/>
      </c>
      <c r="G226" s="10" t="str">
        <f>IF($B$4="Afdeling",IF(ISERROR(VLOOKUP(CONCATENATE($A226,$G$6,$B$3),Auditinvoer!$A:$A,1,FALSE))=TRUE,"","X"),IF(ISERROR(VLOOKUP(CONCATENATE($A226,$G$6,$B$3),Auditinvoer!$B:$B,1,FALSE))=TRUE,"","X"))</f>
        <v/>
      </c>
      <c r="H226" s="10" t="str">
        <f>IF($B$4="Afdeling",IF(ISERROR(VLOOKUP(CONCATENATE($A226,$H$6,$B$3),Auditinvoer!$A:$A,1,FALSE))=TRUE,"","X"),IF(ISERROR(VLOOKUP(CONCATENATE($A226,$H$6,$B$3),Auditinvoer!$B:$B,1,FALSE))=TRUE,"","X"))</f>
        <v/>
      </c>
      <c r="I226" s="10" t="str">
        <f>IF($B$4="Afdeling",IF(ISERROR(VLOOKUP(CONCATENATE($A226,$I$6,$B$3),Auditinvoer!$A:$A,1,FALSE))=TRUE,"","X"),IF(ISERROR(VLOOKUP(CONCATENATE($A226,$I$6,$B$3),Auditinvoer!$B:$B,1,FALSE))=TRUE,"","X"))</f>
        <v/>
      </c>
      <c r="J226" s="10" t="str">
        <f>IF($B$4="Afdeling",IF(ISERROR(VLOOKUP(CONCATENATE($A226,$J$6,$B$3),Auditinvoer!$A:$A,1,FALSE))=TRUE,"","X"),IF(ISERROR(VLOOKUP(CONCATENATE($A226,$J$6,$B$3),Auditinvoer!$B:$B,1,FALSE))=TRUE,"","X"))</f>
        <v/>
      </c>
      <c r="K226" s="10" t="str">
        <f>IF($B$4="Afdeling",IF(ISERROR(VLOOKUP(CONCATENATE($A226,$K$6,$B$3),Auditinvoer!$A:$A,1,FALSE))=TRUE,"","X"),IF(ISERROR(VLOOKUP(CONCATENATE($A226,$K$6,$B$3),Auditinvoer!$B:$B,1,FALSE))=TRUE,"","X"))</f>
        <v/>
      </c>
      <c r="L226" s="10" t="str">
        <f>IF($B$4="Afdeling",IF(ISERROR(VLOOKUP(CONCATENATE($A226,$L$6,$B$3),Auditinvoer!$A:$A,1,FALSE))=TRUE,"","X"),IF(ISERROR(VLOOKUP(CONCATENATE($A226,$L$6,$B$3),Auditinvoer!$B:$B,1,FALSE))=TRUE,"","X"))</f>
        <v/>
      </c>
      <c r="M226" s="11" t="str">
        <f>IF($B$4="Afdeling",IF(ISERROR(VLOOKUP(CONCATENATE($A226,$M$6,$B$3),Auditinvoer!$A:$A,1,FALSE))=TRUE,"","X"),IF(ISERROR(VLOOKUP(CONCATENATE($A226,$M$6,$B$3),Auditinvoer!$B:$B,1,FALSE))=TRUE,"","X"))</f>
        <v/>
      </c>
    </row>
    <row r="227" spans="1:13" x14ac:dyDescent="0.3">
      <c r="A227" s="72">
        <f>IF($B$4="Afdeling",Afdelingen!A223,'Thema''s Normen Processen'!A223)</f>
        <v>0</v>
      </c>
      <c r="B227" s="9" t="str">
        <f>IF($B$4="Afdeling",IF(ISERROR(VLOOKUP(CONCATENATE($A227,$B$6,$B$3),Auditinvoer!$A:$A,1,FALSE))=TRUE,"","X"),IF(ISERROR(VLOOKUP(CONCATENATE($A227,$B$6,$B$3),Auditinvoer!$B:$B,1,FALSE))=TRUE,"","X"))</f>
        <v/>
      </c>
      <c r="C227" s="10" t="str">
        <f>IF($B$4="Afdeling",IF(ISERROR(VLOOKUP(CONCATENATE($A227,$C$6,$B$3),Auditinvoer!$A:$A,1,FALSE))=TRUE,"","X"),IF(ISERROR(VLOOKUP(CONCATENATE($A227,$C$6,$B$3),Auditinvoer!$B:$B,1,FALSE))=TRUE,"","X"))</f>
        <v/>
      </c>
      <c r="D227" s="10" t="str">
        <f>IF($B$4="Afdeling",IF(ISERROR(VLOOKUP(CONCATENATE($A227,$D$6,$B$3),Auditinvoer!$A:$A,1,FALSE))=TRUE,"","X"),IF(ISERROR(VLOOKUP(CONCATENATE($A227,$D$6,$B$3),Auditinvoer!$B:$B,1,FALSE))=TRUE,"","X"))</f>
        <v/>
      </c>
      <c r="E227" s="10" t="str">
        <f>IF($B$4="Afdeling",IF(ISERROR(VLOOKUP(CONCATENATE($A227,$E$6,$B$3),Auditinvoer!$A:$A,1,FALSE))=TRUE,"","X"),IF(ISERROR(VLOOKUP(CONCATENATE($A227,$E$6,$B$3),Auditinvoer!$B:$B,1,FALSE))=TRUE,"","X"))</f>
        <v/>
      </c>
      <c r="F227" s="10" t="str">
        <f>IF($B$4="Afdeling",IF(ISERROR(VLOOKUP(CONCATENATE($A227,$F$6,$B$3),Auditinvoer!$A:$A,1,FALSE))=TRUE,"","X"),IF(ISERROR(VLOOKUP(CONCATENATE($A227,$F$6,$B$3),Auditinvoer!$B:$B,1,FALSE))=TRUE,"","X"))</f>
        <v/>
      </c>
      <c r="G227" s="10" t="str">
        <f>IF($B$4="Afdeling",IF(ISERROR(VLOOKUP(CONCATENATE($A227,$G$6,$B$3),Auditinvoer!$A:$A,1,FALSE))=TRUE,"","X"),IF(ISERROR(VLOOKUP(CONCATENATE($A227,$G$6,$B$3),Auditinvoer!$B:$B,1,FALSE))=TRUE,"","X"))</f>
        <v/>
      </c>
      <c r="H227" s="10" t="str">
        <f>IF($B$4="Afdeling",IF(ISERROR(VLOOKUP(CONCATENATE($A227,$H$6,$B$3),Auditinvoer!$A:$A,1,FALSE))=TRUE,"","X"),IF(ISERROR(VLOOKUP(CONCATENATE($A227,$H$6,$B$3),Auditinvoer!$B:$B,1,FALSE))=TRUE,"","X"))</f>
        <v/>
      </c>
      <c r="I227" s="10" t="str">
        <f>IF($B$4="Afdeling",IF(ISERROR(VLOOKUP(CONCATENATE($A227,$I$6,$B$3),Auditinvoer!$A:$A,1,FALSE))=TRUE,"","X"),IF(ISERROR(VLOOKUP(CONCATENATE($A227,$I$6,$B$3),Auditinvoer!$B:$B,1,FALSE))=TRUE,"","X"))</f>
        <v/>
      </c>
      <c r="J227" s="10" t="str">
        <f>IF($B$4="Afdeling",IF(ISERROR(VLOOKUP(CONCATENATE($A227,$J$6,$B$3),Auditinvoer!$A:$A,1,FALSE))=TRUE,"","X"),IF(ISERROR(VLOOKUP(CONCATENATE($A227,$J$6,$B$3),Auditinvoer!$B:$B,1,FALSE))=TRUE,"","X"))</f>
        <v/>
      </c>
      <c r="K227" s="10" t="str">
        <f>IF($B$4="Afdeling",IF(ISERROR(VLOOKUP(CONCATENATE($A227,$K$6,$B$3),Auditinvoer!$A:$A,1,FALSE))=TRUE,"","X"),IF(ISERROR(VLOOKUP(CONCATENATE($A227,$K$6,$B$3),Auditinvoer!$B:$B,1,FALSE))=TRUE,"","X"))</f>
        <v/>
      </c>
      <c r="L227" s="10" t="str">
        <f>IF($B$4="Afdeling",IF(ISERROR(VLOOKUP(CONCATENATE($A227,$L$6,$B$3),Auditinvoer!$A:$A,1,FALSE))=TRUE,"","X"),IF(ISERROR(VLOOKUP(CONCATENATE($A227,$L$6,$B$3),Auditinvoer!$B:$B,1,FALSE))=TRUE,"","X"))</f>
        <v/>
      </c>
      <c r="M227" s="11" t="str">
        <f>IF($B$4="Afdeling",IF(ISERROR(VLOOKUP(CONCATENATE($A227,$M$6,$B$3),Auditinvoer!$A:$A,1,FALSE))=TRUE,"","X"),IF(ISERROR(VLOOKUP(CONCATENATE($A227,$M$6,$B$3),Auditinvoer!$B:$B,1,FALSE))=TRUE,"","X"))</f>
        <v/>
      </c>
    </row>
    <row r="228" spans="1:13" x14ac:dyDescent="0.3">
      <c r="A228" s="72">
        <f>IF($B$4="Afdeling",Afdelingen!A224,'Thema''s Normen Processen'!A224)</f>
        <v>0</v>
      </c>
      <c r="B228" s="9" t="str">
        <f>IF($B$4="Afdeling",IF(ISERROR(VLOOKUP(CONCATENATE($A228,$B$6,$B$3),Auditinvoer!$A:$A,1,FALSE))=TRUE,"","X"),IF(ISERROR(VLOOKUP(CONCATENATE($A228,$B$6,$B$3),Auditinvoer!$B:$B,1,FALSE))=TRUE,"","X"))</f>
        <v/>
      </c>
      <c r="C228" s="10" t="str">
        <f>IF($B$4="Afdeling",IF(ISERROR(VLOOKUP(CONCATENATE($A228,$C$6,$B$3),Auditinvoer!$A:$A,1,FALSE))=TRUE,"","X"),IF(ISERROR(VLOOKUP(CONCATENATE($A228,$C$6,$B$3),Auditinvoer!$B:$B,1,FALSE))=TRUE,"","X"))</f>
        <v/>
      </c>
      <c r="D228" s="10" t="str">
        <f>IF($B$4="Afdeling",IF(ISERROR(VLOOKUP(CONCATENATE($A228,$D$6,$B$3),Auditinvoer!$A:$A,1,FALSE))=TRUE,"","X"),IF(ISERROR(VLOOKUP(CONCATENATE($A228,$D$6,$B$3),Auditinvoer!$B:$B,1,FALSE))=TRUE,"","X"))</f>
        <v/>
      </c>
      <c r="E228" s="10" t="str">
        <f>IF($B$4="Afdeling",IF(ISERROR(VLOOKUP(CONCATENATE($A228,$E$6,$B$3),Auditinvoer!$A:$A,1,FALSE))=TRUE,"","X"),IF(ISERROR(VLOOKUP(CONCATENATE($A228,$E$6,$B$3),Auditinvoer!$B:$B,1,FALSE))=TRUE,"","X"))</f>
        <v/>
      </c>
      <c r="F228" s="10" t="str">
        <f>IF($B$4="Afdeling",IF(ISERROR(VLOOKUP(CONCATENATE($A228,$F$6,$B$3),Auditinvoer!$A:$A,1,FALSE))=TRUE,"","X"),IF(ISERROR(VLOOKUP(CONCATENATE($A228,$F$6,$B$3),Auditinvoer!$B:$B,1,FALSE))=TRUE,"","X"))</f>
        <v/>
      </c>
      <c r="G228" s="10" t="str">
        <f>IF($B$4="Afdeling",IF(ISERROR(VLOOKUP(CONCATENATE($A228,$G$6,$B$3),Auditinvoer!$A:$A,1,FALSE))=TRUE,"","X"),IF(ISERROR(VLOOKUP(CONCATENATE($A228,$G$6,$B$3),Auditinvoer!$B:$B,1,FALSE))=TRUE,"","X"))</f>
        <v/>
      </c>
      <c r="H228" s="10" t="str">
        <f>IF($B$4="Afdeling",IF(ISERROR(VLOOKUP(CONCATENATE($A228,$H$6,$B$3),Auditinvoer!$A:$A,1,FALSE))=TRUE,"","X"),IF(ISERROR(VLOOKUP(CONCATENATE($A228,$H$6,$B$3),Auditinvoer!$B:$B,1,FALSE))=TRUE,"","X"))</f>
        <v/>
      </c>
      <c r="I228" s="10" t="str">
        <f>IF($B$4="Afdeling",IF(ISERROR(VLOOKUP(CONCATENATE($A228,$I$6,$B$3),Auditinvoer!$A:$A,1,FALSE))=TRUE,"","X"),IF(ISERROR(VLOOKUP(CONCATENATE($A228,$I$6,$B$3),Auditinvoer!$B:$B,1,FALSE))=TRUE,"","X"))</f>
        <v/>
      </c>
      <c r="J228" s="10" t="str">
        <f>IF($B$4="Afdeling",IF(ISERROR(VLOOKUP(CONCATENATE($A228,$J$6,$B$3),Auditinvoer!$A:$A,1,FALSE))=TRUE,"","X"),IF(ISERROR(VLOOKUP(CONCATENATE($A228,$J$6,$B$3),Auditinvoer!$B:$B,1,FALSE))=TRUE,"","X"))</f>
        <v/>
      </c>
      <c r="K228" s="10" t="str">
        <f>IF($B$4="Afdeling",IF(ISERROR(VLOOKUP(CONCATENATE($A228,$K$6,$B$3),Auditinvoer!$A:$A,1,FALSE))=TRUE,"","X"),IF(ISERROR(VLOOKUP(CONCATENATE($A228,$K$6,$B$3),Auditinvoer!$B:$B,1,FALSE))=TRUE,"","X"))</f>
        <v/>
      </c>
      <c r="L228" s="10" t="str">
        <f>IF($B$4="Afdeling",IF(ISERROR(VLOOKUP(CONCATENATE($A228,$L$6,$B$3),Auditinvoer!$A:$A,1,FALSE))=TRUE,"","X"),IF(ISERROR(VLOOKUP(CONCATENATE($A228,$L$6,$B$3),Auditinvoer!$B:$B,1,FALSE))=TRUE,"","X"))</f>
        <v/>
      </c>
      <c r="M228" s="11" t="str">
        <f>IF($B$4="Afdeling",IF(ISERROR(VLOOKUP(CONCATENATE($A228,$M$6,$B$3),Auditinvoer!$A:$A,1,FALSE))=TRUE,"","X"),IF(ISERROR(VLOOKUP(CONCATENATE($A228,$M$6,$B$3),Auditinvoer!$B:$B,1,FALSE))=TRUE,"","X"))</f>
        <v/>
      </c>
    </row>
    <row r="229" spans="1:13" x14ac:dyDescent="0.3">
      <c r="A229" s="72">
        <f>IF($B$4="Afdeling",Afdelingen!A225,'Thema''s Normen Processen'!A225)</f>
        <v>0</v>
      </c>
      <c r="B229" s="9" t="str">
        <f>IF($B$4="Afdeling",IF(ISERROR(VLOOKUP(CONCATENATE($A229,$B$6,$B$3),Auditinvoer!$A:$A,1,FALSE))=TRUE,"","X"),IF(ISERROR(VLOOKUP(CONCATENATE($A229,$B$6,$B$3),Auditinvoer!$B:$B,1,FALSE))=TRUE,"","X"))</f>
        <v/>
      </c>
      <c r="C229" s="10" t="str">
        <f>IF($B$4="Afdeling",IF(ISERROR(VLOOKUP(CONCATENATE($A229,$C$6,$B$3),Auditinvoer!$A:$A,1,FALSE))=TRUE,"","X"),IF(ISERROR(VLOOKUP(CONCATENATE($A229,$C$6,$B$3),Auditinvoer!$B:$B,1,FALSE))=TRUE,"","X"))</f>
        <v/>
      </c>
      <c r="D229" s="10" t="str">
        <f>IF($B$4="Afdeling",IF(ISERROR(VLOOKUP(CONCATENATE($A229,$D$6,$B$3),Auditinvoer!$A:$A,1,FALSE))=TRUE,"","X"),IF(ISERROR(VLOOKUP(CONCATENATE($A229,$D$6,$B$3),Auditinvoer!$B:$B,1,FALSE))=TRUE,"","X"))</f>
        <v/>
      </c>
      <c r="E229" s="10" t="str">
        <f>IF($B$4="Afdeling",IF(ISERROR(VLOOKUP(CONCATENATE($A229,$E$6,$B$3),Auditinvoer!$A:$A,1,FALSE))=TRUE,"","X"),IF(ISERROR(VLOOKUP(CONCATENATE($A229,$E$6,$B$3),Auditinvoer!$B:$B,1,FALSE))=TRUE,"","X"))</f>
        <v/>
      </c>
      <c r="F229" s="10" t="str">
        <f>IF($B$4="Afdeling",IF(ISERROR(VLOOKUP(CONCATENATE($A229,$F$6,$B$3),Auditinvoer!$A:$A,1,FALSE))=TRUE,"","X"),IF(ISERROR(VLOOKUP(CONCATENATE($A229,$F$6,$B$3),Auditinvoer!$B:$B,1,FALSE))=TRUE,"","X"))</f>
        <v/>
      </c>
      <c r="G229" s="10" t="str">
        <f>IF($B$4="Afdeling",IF(ISERROR(VLOOKUP(CONCATENATE($A229,$G$6,$B$3),Auditinvoer!$A:$A,1,FALSE))=TRUE,"","X"),IF(ISERROR(VLOOKUP(CONCATENATE($A229,$G$6,$B$3),Auditinvoer!$B:$B,1,FALSE))=TRUE,"","X"))</f>
        <v/>
      </c>
      <c r="H229" s="10" t="str">
        <f>IF($B$4="Afdeling",IF(ISERROR(VLOOKUP(CONCATENATE($A229,$H$6,$B$3),Auditinvoer!$A:$A,1,FALSE))=TRUE,"","X"),IF(ISERROR(VLOOKUP(CONCATENATE($A229,$H$6,$B$3),Auditinvoer!$B:$B,1,FALSE))=TRUE,"","X"))</f>
        <v/>
      </c>
      <c r="I229" s="10" t="str">
        <f>IF($B$4="Afdeling",IF(ISERROR(VLOOKUP(CONCATENATE($A229,$I$6,$B$3),Auditinvoer!$A:$A,1,FALSE))=TRUE,"","X"),IF(ISERROR(VLOOKUP(CONCATENATE($A229,$I$6,$B$3),Auditinvoer!$B:$B,1,FALSE))=TRUE,"","X"))</f>
        <v/>
      </c>
      <c r="J229" s="10" t="str">
        <f>IF($B$4="Afdeling",IF(ISERROR(VLOOKUP(CONCATENATE($A229,$J$6,$B$3),Auditinvoer!$A:$A,1,FALSE))=TRUE,"","X"),IF(ISERROR(VLOOKUP(CONCATENATE($A229,$J$6,$B$3),Auditinvoer!$B:$B,1,FALSE))=TRUE,"","X"))</f>
        <v/>
      </c>
      <c r="K229" s="10" t="str">
        <f>IF($B$4="Afdeling",IF(ISERROR(VLOOKUP(CONCATENATE($A229,$K$6,$B$3),Auditinvoer!$A:$A,1,FALSE))=TRUE,"","X"),IF(ISERROR(VLOOKUP(CONCATENATE($A229,$K$6,$B$3),Auditinvoer!$B:$B,1,FALSE))=TRUE,"","X"))</f>
        <v/>
      </c>
      <c r="L229" s="10" t="str">
        <f>IF($B$4="Afdeling",IF(ISERROR(VLOOKUP(CONCATENATE($A229,$L$6,$B$3),Auditinvoer!$A:$A,1,FALSE))=TRUE,"","X"),IF(ISERROR(VLOOKUP(CONCATENATE($A229,$L$6,$B$3),Auditinvoer!$B:$B,1,FALSE))=TRUE,"","X"))</f>
        <v/>
      </c>
      <c r="M229" s="11" t="str">
        <f>IF($B$4="Afdeling",IF(ISERROR(VLOOKUP(CONCATENATE($A229,$M$6,$B$3),Auditinvoer!$A:$A,1,FALSE))=TRUE,"","X"),IF(ISERROR(VLOOKUP(CONCATENATE($A229,$M$6,$B$3),Auditinvoer!$B:$B,1,FALSE))=TRUE,"","X"))</f>
        <v/>
      </c>
    </row>
    <row r="230" spans="1:13" x14ac:dyDescent="0.3">
      <c r="A230" s="72">
        <f>IF($B$4="Afdeling",Afdelingen!A226,'Thema''s Normen Processen'!A226)</f>
        <v>0</v>
      </c>
      <c r="B230" s="9" t="str">
        <f>IF($B$4="Afdeling",IF(ISERROR(VLOOKUP(CONCATENATE($A230,$B$6,$B$3),Auditinvoer!$A:$A,1,FALSE))=TRUE,"","X"),IF(ISERROR(VLOOKUP(CONCATENATE($A230,$B$6,$B$3),Auditinvoer!$B:$B,1,FALSE))=TRUE,"","X"))</f>
        <v/>
      </c>
      <c r="C230" s="10" t="str">
        <f>IF($B$4="Afdeling",IF(ISERROR(VLOOKUP(CONCATENATE($A230,$C$6,$B$3),Auditinvoer!$A:$A,1,FALSE))=TRUE,"","X"),IF(ISERROR(VLOOKUP(CONCATENATE($A230,$C$6,$B$3),Auditinvoer!$B:$B,1,FALSE))=TRUE,"","X"))</f>
        <v/>
      </c>
      <c r="D230" s="10" t="str">
        <f>IF($B$4="Afdeling",IF(ISERROR(VLOOKUP(CONCATENATE($A230,$D$6,$B$3),Auditinvoer!$A:$A,1,FALSE))=TRUE,"","X"),IF(ISERROR(VLOOKUP(CONCATENATE($A230,$D$6,$B$3),Auditinvoer!$B:$B,1,FALSE))=TRUE,"","X"))</f>
        <v/>
      </c>
      <c r="E230" s="10" t="str">
        <f>IF($B$4="Afdeling",IF(ISERROR(VLOOKUP(CONCATENATE($A230,$E$6,$B$3),Auditinvoer!$A:$A,1,FALSE))=TRUE,"","X"),IF(ISERROR(VLOOKUP(CONCATENATE($A230,$E$6,$B$3),Auditinvoer!$B:$B,1,FALSE))=TRUE,"","X"))</f>
        <v/>
      </c>
      <c r="F230" s="10" t="str">
        <f>IF($B$4="Afdeling",IF(ISERROR(VLOOKUP(CONCATENATE($A230,$F$6,$B$3),Auditinvoer!$A:$A,1,FALSE))=TRUE,"","X"),IF(ISERROR(VLOOKUP(CONCATENATE($A230,$F$6,$B$3),Auditinvoer!$B:$B,1,FALSE))=TRUE,"","X"))</f>
        <v/>
      </c>
      <c r="G230" s="10" t="str">
        <f>IF($B$4="Afdeling",IF(ISERROR(VLOOKUP(CONCATENATE($A230,$G$6,$B$3),Auditinvoer!$A:$A,1,FALSE))=TRUE,"","X"),IF(ISERROR(VLOOKUP(CONCATENATE($A230,$G$6,$B$3),Auditinvoer!$B:$B,1,FALSE))=TRUE,"","X"))</f>
        <v/>
      </c>
      <c r="H230" s="10" t="str">
        <f>IF($B$4="Afdeling",IF(ISERROR(VLOOKUP(CONCATENATE($A230,$H$6,$B$3),Auditinvoer!$A:$A,1,FALSE))=TRUE,"","X"),IF(ISERROR(VLOOKUP(CONCATENATE($A230,$H$6,$B$3),Auditinvoer!$B:$B,1,FALSE))=TRUE,"","X"))</f>
        <v/>
      </c>
      <c r="I230" s="10" t="str">
        <f>IF($B$4="Afdeling",IF(ISERROR(VLOOKUP(CONCATENATE($A230,$I$6,$B$3),Auditinvoer!$A:$A,1,FALSE))=TRUE,"","X"),IF(ISERROR(VLOOKUP(CONCATENATE($A230,$I$6,$B$3),Auditinvoer!$B:$B,1,FALSE))=TRUE,"","X"))</f>
        <v/>
      </c>
      <c r="J230" s="10" t="str">
        <f>IF($B$4="Afdeling",IF(ISERROR(VLOOKUP(CONCATENATE($A230,$J$6,$B$3),Auditinvoer!$A:$A,1,FALSE))=TRUE,"","X"),IF(ISERROR(VLOOKUP(CONCATENATE($A230,$J$6,$B$3),Auditinvoer!$B:$B,1,FALSE))=TRUE,"","X"))</f>
        <v/>
      </c>
      <c r="K230" s="10" t="str">
        <f>IF($B$4="Afdeling",IF(ISERROR(VLOOKUP(CONCATENATE($A230,$K$6,$B$3),Auditinvoer!$A:$A,1,FALSE))=TRUE,"","X"),IF(ISERROR(VLOOKUP(CONCATENATE($A230,$K$6,$B$3),Auditinvoer!$B:$B,1,FALSE))=TRUE,"","X"))</f>
        <v/>
      </c>
      <c r="L230" s="10" t="str">
        <f>IF($B$4="Afdeling",IF(ISERROR(VLOOKUP(CONCATENATE($A230,$L$6,$B$3),Auditinvoer!$A:$A,1,FALSE))=TRUE,"","X"),IF(ISERROR(VLOOKUP(CONCATENATE($A230,$L$6,$B$3),Auditinvoer!$B:$B,1,FALSE))=TRUE,"","X"))</f>
        <v/>
      </c>
      <c r="M230" s="11" t="str">
        <f>IF($B$4="Afdeling",IF(ISERROR(VLOOKUP(CONCATENATE($A230,$M$6,$B$3),Auditinvoer!$A:$A,1,FALSE))=TRUE,"","X"),IF(ISERROR(VLOOKUP(CONCATENATE($A230,$M$6,$B$3),Auditinvoer!$B:$B,1,FALSE))=TRUE,"","X"))</f>
        <v/>
      </c>
    </row>
    <row r="231" spans="1:13" x14ac:dyDescent="0.3">
      <c r="A231" s="72">
        <f>IF($B$4="Afdeling",Afdelingen!A227,'Thema''s Normen Processen'!A227)</f>
        <v>0</v>
      </c>
      <c r="B231" s="9" t="str">
        <f>IF($B$4="Afdeling",IF(ISERROR(VLOOKUP(CONCATENATE($A231,$B$6,$B$3),Auditinvoer!$A:$A,1,FALSE))=TRUE,"","X"),IF(ISERROR(VLOOKUP(CONCATENATE($A231,$B$6,$B$3),Auditinvoer!$B:$B,1,FALSE))=TRUE,"","X"))</f>
        <v/>
      </c>
      <c r="C231" s="10" t="str">
        <f>IF($B$4="Afdeling",IF(ISERROR(VLOOKUP(CONCATENATE($A231,$C$6,$B$3),Auditinvoer!$A:$A,1,FALSE))=TRUE,"","X"),IF(ISERROR(VLOOKUP(CONCATENATE($A231,$C$6,$B$3),Auditinvoer!$B:$B,1,FALSE))=TRUE,"","X"))</f>
        <v/>
      </c>
      <c r="D231" s="10" t="str">
        <f>IF($B$4="Afdeling",IF(ISERROR(VLOOKUP(CONCATENATE($A231,$D$6,$B$3),Auditinvoer!$A:$A,1,FALSE))=TRUE,"","X"),IF(ISERROR(VLOOKUP(CONCATENATE($A231,$D$6,$B$3),Auditinvoer!$B:$B,1,FALSE))=TRUE,"","X"))</f>
        <v/>
      </c>
      <c r="E231" s="10" t="str">
        <f>IF($B$4="Afdeling",IF(ISERROR(VLOOKUP(CONCATENATE($A231,$E$6,$B$3),Auditinvoer!$A:$A,1,FALSE))=TRUE,"","X"),IF(ISERROR(VLOOKUP(CONCATENATE($A231,$E$6,$B$3),Auditinvoer!$B:$B,1,FALSE))=TRUE,"","X"))</f>
        <v/>
      </c>
      <c r="F231" s="10" t="str">
        <f>IF($B$4="Afdeling",IF(ISERROR(VLOOKUP(CONCATENATE($A231,$F$6,$B$3),Auditinvoer!$A:$A,1,FALSE))=TRUE,"","X"),IF(ISERROR(VLOOKUP(CONCATENATE($A231,$F$6,$B$3),Auditinvoer!$B:$B,1,FALSE))=TRUE,"","X"))</f>
        <v/>
      </c>
      <c r="G231" s="10" t="str">
        <f>IF($B$4="Afdeling",IF(ISERROR(VLOOKUP(CONCATENATE($A231,$G$6,$B$3),Auditinvoer!$A:$A,1,FALSE))=TRUE,"","X"),IF(ISERROR(VLOOKUP(CONCATENATE($A231,$G$6,$B$3),Auditinvoer!$B:$B,1,FALSE))=TRUE,"","X"))</f>
        <v/>
      </c>
      <c r="H231" s="10" t="str">
        <f>IF($B$4="Afdeling",IF(ISERROR(VLOOKUP(CONCATENATE($A231,$H$6,$B$3),Auditinvoer!$A:$A,1,FALSE))=TRUE,"","X"),IF(ISERROR(VLOOKUP(CONCATENATE($A231,$H$6,$B$3),Auditinvoer!$B:$B,1,FALSE))=TRUE,"","X"))</f>
        <v/>
      </c>
      <c r="I231" s="10" t="str">
        <f>IF($B$4="Afdeling",IF(ISERROR(VLOOKUP(CONCATENATE($A231,$I$6,$B$3),Auditinvoer!$A:$A,1,FALSE))=TRUE,"","X"),IF(ISERROR(VLOOKUP(CONCATENATE($A231,$I$6,$B$3),Auditinvoer!$B:$B,1,FALSE))=TRUE,"","X"))</f>
        <v/>
      </c>
      <c r="J231" s="10" t="str">
        <f>IF($B$4="Afdeling",IF(ISERROR(VLOOKUP(CONCATENATE($A231,$J$6,$B$3),Auditinvoer!$A:$A,1,FALSE))=TRUE,"","X"),IF(ISERROR(VLOOKUP(CONCATENATE($A231,$J$6,$B$3),Auditinvoer!$B:$B,1,FALSE))=TRUE,"","X"))</f>
        <v/>
      </c>
      <c r="K231" s="10" t="str">
        <f>IF($B$4="Afdeling",IF(ISERROR(VLOOKUP(CONCATENATE($A231,$K$6,$B$3),Auditinvoer!$A:$A,1,FALSE))=TRUE,"","X"),IF(ISERROR(VLOOKUP(CONCATENATE($A231,$K$6,$B$3),Auditinvoer!$B:$B,1,FALSE))=TRUE,"","X"))</f>
        <v/>
      </c>
      <c r="L231" s="10" t="str">
        <f>IF($B$4="Afdeling",IF(ISERROR(VLOOKUP(CONCATENATE($A231,$L$6,$B$3),Auditinvoer!$A:$A,1,FALSE))=TRUE,"","X"),IF(ISERROR(VLOOKUP(CONCATENATE($A231,$L$6,$B$3),Auditinvoer!$B:$B,1,FALSE))=TRUE,"","X"))</f>
        <v/>
      </c>
      <c r="M231" s="11" t="str">
        <f>IF($B$4="Afdeling",IF(ISERROR(VLOOKUP(CONCATENATE($A231,$M$6,$B$3),Auditinvoer!$A:$A,1,FALSE))=TRUE,"","X"),IF(ISERROR(VLOOKUP(CONCATENATE($A231,$M$6,$B$3),Auditinvoer!$B:$B,1,FALSE))=TRUE,"","X"))</f>
        <v/>
      </c>
    </row>
    <row r="232" spans="1:13" x14ac:dyDescent="0.3">
      <c r="A232" s="72">
        <f>IF($B$4="Afdeling",Afdelingen!A228,'Thema''s Normen Processen'!A228)</f>
        <v>0</v>
      </c>
      <c r="B232" s="9" t="str">
        <f>IF($B$4="Afdeling",IF(ISERROR(VLOOKUP(CONCATENATE($A232,$B$6,$B$3),Auditinvoer!$A:$A,1,FALSE))=TRUE,"","X"),IF(ISERROR(VLOOKUP(CONCATENATE($A232,$B$6,$B$3),Auditinvoer!$B:$B,1,FALSE))=TRUE,"","X"))</f>
        <v/>
      </c>
      <c r="C232" s="10" t="str">
        <f>IF($B$4="Afdeling",IF(ISERROR(VLOOKUP(CONCATENATE($A232,$C$6,$B$3),Auditinvoer!$A:$A,1,FALSE))=TRUE,"","X"),IF(ISERROR(VLOOKUP(CONCATENATE($A232,$C$6,$B$3),Auditinvoer!$B:$B,1,FALSE))=TRUE,"","X"))</f>
        <v/>
      </c>
      <c r="D232" s="10" t="str">
        <f>IF($B$4="Afdeling",IF(ISERROR(VLOOKUP(CONCATENATE($A232,$D$6,$B$3),Auditinvoer!$A:$A,1,FALSE))=TRUE,"","X"),IF(ISERROR(VLOOKUP(CONCATENATE($A232,$D$6,$B$3),Auditinvoer!$B:$B,1,FALSE))=TRUE,"","X"))</f>
        <v/>
      </c>
      <c r="E232" s="10" t="str">
        <f>IF($B$4="Afdeling",IF(ISERROR(VLOOKUP(CONCATENATE($A232,$E$6,$B$3),Auditinvoer!$A:$A,1,FALSE))=TRUE,"","X"),IF(ISERROR(VLOOKUP(CONCATENATE($A232,$E$6,$B$3),Auditinvoer!$B:$B,1,FALSE))=TRUE,"","X"))</f>
        <v/>
      </c>
      <c r="F232" s="10" t="str">
        <f>IF($B$4="Afdeling",IF(ISERROR(VLOOKUP(CONCATENATE($A232,$F$6,$B$3),Auditinvoer!$A:$A,1,FALSE))=TRUE,"","X"),IF(ISERROR(VLOOKUP(CONCATENATE($A232,$F$6,$B$3),Auditinvoer!$B:$B,1,FALSE))=TRUE,"","X"))</f>
        <v/>
      </c>
      <c r="G232" s="10" t="str">
        <f>IF($B$4="Afdeling",IF(ISERROR(VLOOKUP(CONCATENATE($A232,$G$6,$B$3),Auditinvoer!$A:$A,1,FALSE))=TRUE,"","X"),IF(ISERROR(VLOOKUP(CONCATENATE($A232,$G$6,$B$3),Auditinvoer!$B:$B,1,FALSE))=TRUE,"","X"))</f>
        <v/>
      </c>
      <c r="H232" s="10" t="str">
        <f>IF($B$4="Afdeling",IF(ISERROR(VLOOKUP(CONCATENATE($A232,$H$6,$B$3),Auditinvoer!$A:$A,1,FALSE))=TRUE,"","X"),IF(ISERROR(VLOOKUP(CONCATENATE($A232,$H$6,$B$3),Auditinvoer!$B:$B,1,FALSE))=TRUE,"","X"))</f>
        <v/>
      </c>
      <c r="I232" s="10" t="str">
        <f>IF($B$4="Afdeling",IF(ISERROR(VLOOKUP(CONCATENATE($A232,$I$6,$B$3),Auditinvoer!$A:$A,1,FALSE))=TRUE,"","X"),IF(ISERROR(VLOOKUP(CONCATENATE($A232,$I$6,$B$3),Auditinvoer!$B:$B,1,FALSE))=TRUE,"","X"))</f>
        <v/>
      </c>
      <c r="J232" s="10" t="str">
        <f>IF($B$4="Afdeling",IF(ISERROR(VLOOKUP(CONCATENATE($A232,$J$6,$B$3),Auditinvoer!$A:$A,1,FALSE))=TRUE,"","X"),IF(ISERROR(VLOOKUP(CONCATENATE($A232,$J$6,$B$3),Auditinvoer!$B:$B,1,FALSE))=TRUE,"","X"))</f>
        <v/>
      </c>
      <c r="K232" s="10" t="str">
        <f>IF($B$4="Afdeling",IF(ISERROR(VLOOKUP(CONCATENATE($A232,$K$6,$B$3),Auditinvoer!$A:$A,1,FALSE))=TRUE,"","X"),IF(ISERROR(VLOOKUP(CONCATENATE($A232,$K$6,$B$3),Auditinvoer!$B:$B,1,FALSE))=TRUE,"","X"))</f>
        <v/>
      </c>
      <c r="L232" s="10" t="str">
        <f>IF($B$4="Afdeling",IF(ISERROR(VLOOKUP(CONCATENATE($A232,$L$6,$B$3),Auditinvoer!$A:$A,1,FALSE))=TRUE,"","X"),IF(ISERROR(VLOOKUP(CONCATENATE($A232,$L$6,$B$3),Auditinvoer!$B:$B,1,FALSE))=TRUE,"","X"))</f>
        <v/>
      </c>
      <c r="M232" s="11" t="str">
        <f>IF($B$4="Afdeling",IF(ISERROR(VLOOKUP(CONCATENATE($A232,$M$6,$B$3),Auditinvoer!$A:$A,1,FALSE))=TRUE,"","X"),IF(ISERROR(VLOOKUP(CONCATENATE($A232,$M$6,$B$3),Auditinvoer!$B:$B,1,FALSE))=TRUE,"","X"))</f>
        <v/>
      </c>
    </row>
    <row r="233" spans="1:13" x14ac:dyDescent="0.3">
      <c r="A233" s="72">
        <f>IF($B$4="Afdeling",Afdelingen!A229,'Thema''s Normen Processen'!A229)</f>
        <v>0</v>
      </c>
      <c r="B233" s="9" t="str">
        <f>IF($B$4="Afdeling",IF(ISERROR(VLOOKUP(CONCATENATE($A233,$B$6,$B$3),Auditinvoer!$A:$A,1,FALSE))=TRUE,"","X"),IF(ISERROR(VLOOKUP(CONCATENATE($A233,$B$6,$B$3),Auditinvoer!$B:$B,1,FALSE))=TRUE,"","X"))</f>
        <v/>
      </c>
      <c r="C233" s="10" t="str">
        <f>IF($B$4="Afdeling",IF(ISERROR(VLOOKUP(CONCATENATE($A233,$C$6,$B$3),Auditinvoer!$A:$A,1,FALSE))=TRUE,"","X"),IF(ISERROR(VLOOKUP(CONCATENATE($A233,$C$6,$B$3),Auditinvoer!$B:$B,1,FALSE))=TRUE,"","X"))</f>
        <v/>
      </c>
      <c r="D233" s="10" t="str">
        <f>IF($B$4="Afdeling",IF(ISERROR(VLOOKUP(CONCATENATE($A233,$D$6,$B$3),Auditinvoer!$A:$A,1,FALSE))=TRUE,"","X"),IF(ISERROR(VLOOKUP(CONCATENATE($A233,$D$6,$B$3),Auditinvoer!$B:$B,1,FALSE))=TRUE,"","X"))</f>
        <v/>
      </c>
      <c r="E233" s="10" t="str">
        <f>IF($B$4="Afdeling",IF(ISERROR(VLOOKUP(CONCATENATE($A233,$E$6,$B$3),Auditinvoer!$A:$A,1,FALSE))=TRUE,"","X"),IF(ISERROR(VLOOKUP(CONCATENATE($A233,$E$6,$B$3),Auditinvoer!$B:$B,1,FALSE))=TRUE,"","X"))</f>
        <v/>
      </c>
      <c r="F233" s="10" t="str">
        <f>IF($B$4="Afdeling",IF(ISERROR(VLOOKUP(CONCATENATE($A233,$F$6,$B$3),Auditinvoer!$A:$A,1,FALSE))=TRUE,"","X"),IF(ISERROR(VLOOKUP(CONCATENATE($A233,$F$6,$B$3),Auditinvoer!$B:$B,1,FALSE))=TRUE,"","X"))</f>
        <v/>
      </c>
      <c r="G233" s="10" t="str">
        <f>IF($B$4="Afdeling",IF(ISERROR(VLOOKUP(CONCATENATE($A233,$G$6,$B$3),Auditinvoer!$A:$A,1,FALSE))=TRUE,"","X"),IF(ISERROR(VLOOKUP(CONCATENATE($A233,$G$6,$B$3),Auditinvoer!$B:$B,1,FALSE))=TRUE,"","X"))</f>
        <v/>
      </c>
      <c r="H233" s="10" t="str">
        <f>IF($B$4="Afdeling",IF(ISERROR(VLOOKUP(CONCATENATE($A233,$H$6,$B$3),Auditinvoer!$A:$A,1,FALSE))=TRUE,"","X"),IF(ISERROR(VLOOKUP(CONCATENATE($A233,$H$6,$B$3),Auditinvoer!$B:$B,1,FALSE))=TRUE,"","X"))</f>
        <v/>
      </c>
      <c r="I233" s="10" t="str">
        <f>IF($B$4="Afdeling",IF(ISERROR(VLOOKUP(CONCATENATE($A233,$I$6,$B$3),Auditinvoer!$A:$A,1,FALSE))=TRUE,"","X"),IF(ISERROR(VLOOKUP(CONCATENATE($A233,$I$6,$B$3),Auditinvoer!$B:$B,1,FALSE))=TRUE,"","X"))</f>
        <v/>
      </c>
      <c r="J233" s="10" t="str">
        <f>IF($B$4="Afdeling",IF(ISERROR(VLOOKUP(CONCATENATE($A233,$J$6,$B$3),Auditinvoer!$A:$A,1,FALSE))=TRUE,"","X"),IF(ISERROR(VLOOKUP(CONCATENATE($A233,$J$6,$B$3),Auditinvoer!$B:$B,1,FALSE))=TRUE,"","X"))</f>
        <v/>
      </c>
      <c r="K233" s="10" t="str">
        <f>IF($B$4="Afdeling",IF(ISERROR(VLOOKUP(CONCATENATE($A233,$K$6,$B$3),Auditinvoer!$A:$A,1,FALSE))=TRUE,"","X"),IF(ISERROR(VLOOKUP(CONCATENATE($A233,$K$6,$B$3),Auditinvoer!$B:$B,1,FALSE))=TRUE,"","X"))</f>
        <v/>
      </c>
      <c r="L233" s="10" t="str">
        <f>IF($B$4="Afdeling",IF(ISERROR(VLOOKUP(CONCATENATE($A233,$L$6,$B$3),Auditinvoer!$A:$A,1,FALSE))=TRUE,"","X"),IF(ISERROR(VLOOKUP(CONCATENATE($A233,$L$6,$B$3),Auditinvoer!$B:$B,1,FALSE))=TRUE,"","X"))</f>
        <v/>
      </c>
      <c r="M233" s="11" t="str">
        <f>IF($B$4="Afdeling",IF(ISERROR(VLOOKUP(CONCATENATE($A233,$M$6,$B$3),Auditinvoer!$A:$A,1,FALSE))=TRUE,"","X"),IF(ISERROR(VLOOKUP(CONCATENATE($A233,$M$6,$B$3),Auditinvoer!$B:$B,1,FALSE))=TRUE,"","X"))</f>
        <v/>
      </c>
    </row>
    <row r="234" spans="1:13" x14ac:dyDescent="0.3">
      <c r="A234" s="72">
        <f>IF($B$4="Afdeling",Afdelingen!A230,'Thema''s Normen Processen'!A230)</f>
        <v>0</v>
      </c>
      <c r="B234" s="9" t="str">
        <f>IF($B$4="Afdeling",IF(ISERROR(VLOOKUP(CONCATENATE($A234,$B$6,$B$3),Auditinvoer!$A:$A,1,FALSE))=TRUE,"","X"),IF(ISERROR(VLOOKUP(CONCATENATE($A234,$B$6,$B$3),Auditinvoer!$B:$B,1,FALSE))=TRUE,"","X"))</f>
        <v/>
      </c>
      <c r="C234" s="10" t="str">
        <f>IF($B$4="Afdeling",IF(ISERROR(VLOOKUP(CONCATENATE($A234,$C$6,$B$3),Auditinvoer!$A:$A,1,FALSE))=TRUE,"","X"),IF(ISERROR(VLOOKUP(CONCATENATE($A234,$C$6,$B$3),Auditinvoer!$B:$B,1,FALSE))=TRUE,"","X"))</f>
        <v/>
      </c>
      <c r="D234" s="10" t="str">
        <f>IF($B$4="Afdeling",IF(ISERROR(VLOOKUP(CONCATENATE($A234,$D$6,$B$3),Auditinvoer!$A:$A,1,FALSE))=TRUE,"","X"),IF(ISERROR(VLOOKUP(CONCATENATE($A234,$D$6,$B$3),Auditinvoer!$B:$B,1,FALSE))=TRUE,"","X"))</f>
        <v/>
      </c>
      <c r="E234" s="10" t="str">
        <f>IF($B$4="Afdeling",IF(ISERROR(VLOOKUP(CONCATENATE($A234,$E$6,$B$3),Auditinvoer!$A:$A,1,FALSE))=TRUE,"","X"),IF(ISERROR(VLOOKUP(CONCATENATE($A234,$E$6,$B$3),Auditinvoer!$B:$B,1,FALSE))=TRUE,"","X"))</f>
        <v/>
      </c>
      <c r="F234" s="10" t="str">
        <f>IF($B$4="Afdeling",IF(ISERROR(VLOOKUP(CONCATENATE($A234,$F$6,$B$3),Auditinvoer!$A:$A,1,FALSE))=TRUE,"","X"),IF(ISERROR(VLOOKUP(CONCATENATE($A234,$F$6,$B$3),Auditinvoer!$B:$B,1,FALSE))=TRUE,"","X"))</f>
        <v/>
      </c>
      <c r="G234" s="10" t="str">
        <f>IF($B$4="Afdeling",IF(ISERROR(VLOOKUP(CONCATENATE($A234,$G$6,$B$3),Auditinvoer!$A:$A,1,FALSE))=TRUE,"","X"),IF(ISERROR(VLOOKUP(CONCATENATE($A234,$G$6,$B$3),Auditinvoer!$B:$B,1,FALSE))=TRUE,"","X"))</f>
        <v/>
      </c>
      <c r="H234" s="10" t="str">
        <f>IF($B$4="Afdeling",IF(ISERROR(VLOOKUP(CONCATENATE($A234,$H$6,$B$3),Auditinvoer!$A:$A,1,FALSE))=TRUE,"","X"),IF(ISERROR(VLOOKUP(CONCATENATE($A234,$H$6,$B$3),Auditinvoer!$B:$B,1,FALSE))=TRUE,"","X"))</f>
        <v/>
      </c>
      <c r="I234" s="10" t="str">
        <f>IF($B$4="Afdeling",IF(ISERROR(VLOOKUP(CONCATENATE($A234,$I$6,$B$3),Auditinvoer!$A:$A,1,FALSE))=TRUE,"","X"),IF(ISERROR(VLOOKUP(CONCATENATE($A234,$I$6,$B$3),Auditinvoer!$B:$B,1,FALSE))=TRUE,"","X"))</f>
        <v/>
      </c>
      <c r="J234" s="10" t="str">
        <f>IF($B$4="Afdeling",IF(ISERROR(VLOOKUP(CONCATENATE($A234,$J$6,$B$3),Auditinvoer!$A:$A,1,FALSE))=TRUE,"","X"),IF(ISERROR(VLOOKUP(CONCATENATE($A234,$J$6,$B$3),Auditinvoer!$B:$B,1,FALSE))=TRUE,"","X"))</f>
        <v/>
      </c>
      <c r="K234" s="10" t="str">
        <f>IF($B$4="Afdeling",IF(ISERROR(VLOOKUP(CONCATENATE($A234,$K$6,$B$3),Auditinvoer!$A:$A,1,FALSE))=TRUE,"","X"),IF(ISERROR(VLOOKUP(CONCATENATE($A234,$K$6,$B$3),Auditinvoer!$B:$B,1,FALSE))=TRUE,"","X"))</f>
        <v/>
      </c>
      <c r="L234" s="10" t="str">
        <f>IF($B$4="Afdeling",IF(ISERROR(VLOOKUP(CONCATENATE($A234,$L$6,$B$3),Auditinvoer!$A:$A,1,FALSE))=TRUE,"","X"),IF(ISERROR(VLOOKUP(CONCATENATE($A234,$L$6,$B$3),Auditinvoer!$B:$B,1,FALSE))=TRUE,"","X"))</f>
        <v/>
      </c>
      <c r="M234" s="11" t="str">
        <f>IF($B$4="Afdeling",IF(ISERROR(VLOOKUP(CONCATENATE($A234,$M$6,$B$3),Auditinvoer!$A:$A,1,FALSE))=TRUE,"","X"),IF(ISERROR(VLOOKUP(CONCATENATE($A234,$M$6,$B$3),Auditinvoer!$B:$B,1,FALSE))=TRUE,"","X"))</f>
        <v/>
      </c>
    </row>
    <row r="235" spans="1:13" x14ac:dyDescent="0.3">
      <c r="A235" s="72">
        <f>IF($B$4="Afdeling",Afdelingen!A231,'Thema''s Normen Processen'!A231)</f>
        <v>0</v>
      </c>
      <c r="B235" s="9" t="str">
        <f>IF($B$4="Afdeling",IF(ISERROR(VLOOKUP(CONCATENATE($A235,$B$6,$B$3),Auditinvoer!$A:$A,1,FALSE))=TRUE,"","X"),IF(ISERROR(VLOOKUP(CONCATENATE($A235,$B$6,$B$3),Auditinvoer!$B:$B,1,FALSE))=TRUE,"","X"))</f>
        <v/>
      </c>
      <c r="C235" s="10" t="str">
        <f>IF($B$4="Afdeling",IF(ISERROR(VLOOKUP(CONCATENATE($A235,$C$6,$B$3),Auditinvoer!$A:$A,1,FALSE))=TRUE,"","X"),IF(ISERROR(VLOOKUP(CONCATENATE($A235,$C$6,$B$3),Auditinvoer!$B:$B,1,FALSE))=TRUE,"","X"))</f>
        <v/>
      </c>
      <c r="D235" s="10" t="str">
        <f>IF($B$4="Afdeling",IF(ISERROR(VLOOKUP(CONCATENATE($A235,$D$6,$B$3),Auditinvoer!$A:$A,1,FALSE))=TRUE,"","X"),IF(ISERROR(VLOOKUP(CONCATENATE($A235,$D$6,$B$3),Auditinvoer!$B:$B,1,FALSE))=TRUE,"","X"))</f>
        <v/>
      </c>
      <c r="E235" s="10" t="str">
        <f>IF($B$4="Afdeling",IF(ISERROR(VLOOKUP(CONCATENATE($A235,$E$6,$B$3),Auditinvoer!$A:$A,1,FALSE))=TRUE,"","X"),IF(ISERROR(VLOOKUP(CONCATENATE($A235,$E$6,$B$3),Auditinvoer!$B:$B,1,FALSE))=TRUE,"","X"))</f>
        <v/>
      </c>
      <c r="F235" s="10" t="str">
        <f>IF($B$4="Afdeling",IF(ISERROR(VLOOKUP(CONCATENATE($A235,$F$6,$B$3),Auditinvoer!$A:$A,1,FALSE))=TRUE,"","X"),IF(ISERROR(VLOOKUP(CONCATENATE($A235,$F$6,$B$3),Auditinvoer!$B:$B,1,FALSE))=TRUE,"","X"))</f>
        <v/>
      </c>
      <c r="G235" s="10" t="str">
        <f>IF($B$4="Afdeling",IF(ISERROR(VLOOKUP(CONCATENATE($A235,$G$6,$B$3),Auditinvoer!$A:$A,1,FALSE))=TRUE,"","X"),IF(ISERROR(VLOOKUP(CONCATENATE($A235,$G$6,$B$3),Auditinvoer!$B:$B,1,FALSE))=TRUE,"","X"))</f>
        <v/>
      </c>
      <c r="H235" s="10" t="str">
        <f>IF($B$4="Afdeling",IF(ISERROR(VLOOKUP(CONCATENATE($A235,$H$6,$B$3),Auditinvoer!$A:$A,1,FALSE))=TRUE,"","X"),IF(ISERROR(VLOOKUP(CONCATENATE($A235,$H$6,$B$3),Auditinvoer!$B:$B,1,FALSE))=TRUE,"","X"))</f>
        <v/>
      </c>
      <c r="I235" s="10" t="str">
        <f>IF($B$4="Afdeling",IF(ISERROR(VLOOKUP(CONCATENATE($A235,$I$6,$B$3),Auditinvoer!$A:$A,1,FALSE))=TRUE,"","X"),IF(ISERROR(VLOOKUP(CONCATENATE($A235,$I$6,$B$3),Auditinvoer!$B:$B,1,FALSE))=TRUE,"","X"))</f>
        <v/>
      </c>
      <c r="J235" s="10" t="str">
        <f>IF($B$4="Afdeling",IF(ISERROR(VLOOKUP(CONCATENATE($A235,$J$6,$B$3),Auditinvoer!$A:$A,1,FALSE))=TRUE,"","X"),IF(ISERROR(VLOOKUP(CONCATENATE($A235,$J$6,$B$3),Auditinvoer!$B:$B,1,FALSE))=TRUE,"","X"))</f>
        <v/>
      </c>
      <c r="K235" s="10" t="str">
        <f>IF($B$4="Afdeling",IF(ISERROR(VLOOKUP(CONCATENATE($A235,$K$6,$B$3),Auditinvoer!$A:$A,1,FALSE))=TRUE,"","X"),IF(ISERROR(VLOOKUP(CONCATENATE($A235,$K$6,$B$3),Auditinvoer!$B:$B,1,FALSE))=TRUE,"","X"))</f>
        <v/>
      </c>
      <c r="L235" s="10" t="str">
        <f>IF($B$4="Afdeling",IF(ISERROR(VLOOKUP(CONCATENATE($A235,$L$6,$B$3),Auditinvoer!$A:$A,1,FALSE))=TRUE,"","X"),IF(ISERROR(VLOOKUP(CONCATENATE($A235,$L$6,$B$3),Auditinvoer!$B:$B,1,FALSE))=TRUE,"","X"))</f>
        <v/>
      </c>
      <c r="M235" s="11" t="str">
        <f>IF($B$4="Afdeling",IF(ISERROR(VLOOKUP(CONCATENATE($A235,$M$6,$B$3),Auditinvoer!$A:$A,1,FALSE))=TRUE,"","X"),IF(ISERROR(VLOOKUP(CONCATENATE($A235,$M$6,$B$3),Auditinvoer!$B:$B,1,FALSE))=TRUE,"","X"))</f>
        <v/>
      </c>
    </row>
    <row r="236" spans="1:13" x14ac:dyDescent="0.3">
      <c r="A236" s="72">
        <f>IF($B$4="Afdeling",Afdelingen!A232,'Thema''s Normen Processen'!A232)</f>
        <v>0</v>
      </c>
      <c r="B236" s="9" t="str">
        <f>IF($B$4="Afdeling",IF(ISERROR(VLOOKUP(CONCATENATE($A236,$B$6,$B$3),Auditinvoer!$A:$A,1,FALSE))=TRUE,"","X"),IF(ISERROR(VLOOKUP(CONCATENATE($A236,$B$6,$B$3),Auditinvoer!$B:$B,1,FALSE))=TRUE,"","X"))</f>
        <v/>
      </c>
      <c r="C236" s="10" t="str">
        <f>IF($B$4="Afdeling",IF(ISERROR(VLOOKUP(CONCATENATE($A236,$C$6,$B$3),Auditinvoer!$A:$A,1,FALSE))=TRUE,"","X"),IF(ISERROR(VLOOKUP(CONCATENATE($A236,$C$6,$B$3),Auditinvoer!$B:$B,1,FALSE))=TRUE,"","X"))</f>
        <v/>
      </c>
      <c r="D236" s="10" t="str">
        <f>IF($B$4="Afdeling",IF(ISERROR(VLOOKUP(CONCATENATE($A236,$D$6,$B$3),Auditinvoer!$A:$A,1,FALSE))=TRUE,"","X"),IF(ISERROR(VLOOKUP(CONCATENATE($A236,$D$6,$B$3),Auditinvoer!$B:$B,1,FALSE))=TRUE,"","X"))</f>
        <v/>
      </c>
      <c r="E236" s="10" t="str">
        <f>IF($B$4="Afdeling",IF(ISERROR(VLOOKUP(CONCATENATE($A236,$E$6,$B$3),Auditinvoer!$A:$A,1,FALSE))=TRUE,"","X"),IF(ISERROR(VLOOKUP(CONCATENATE($A236,$E$6,$B$3),Auditinvoer!$B:$B,1,FALSE))=TRUE,"","X"))</f>
        <v/>
      </c>
      <c r="F236" s="10" t="str">
        <f>IF($B$4="Afdeling",IF(ISERROR(VLOOKUP(CONCATENATE($A236,$F$6,$B$3),Auditinvoer!$A:$A,1,FALSE))=TRUE,"","X"),IF(ISERROR(VLOOKUP(CONCATENATE($A236,$F$6,$B$3),Auditinvoer!$B:$B,1,FALSE))=TRUE,"","X"))</f>
        <v/>
      </c>
      <c r="G236" s="10" t="str">
        <f>IF($B$4="Afdeling",IF(ISERROR(VLOOKUP(CONCATENATE($A236,$G$6,$B$3),Auditinvoer!$A:$A,1,FALSE))=TRUE,"","X"),IF(ISERROR(VLOOKUP(CONCATENATE($A236,$G$6,$B$3),Auditinvoer!$B:$B,1,FALSE))=TRUE,"","X"))</f>
        <v/>
      </c>
      <c r="H236" s="10" t="str">
        <f>IF($B$4="Afdeling",IF(ISERROR(VLOOKUP(CONCATENATE($A236,$H$6,$B$3),Auditinvoer!$A:$A,1,FALSE))=TRUE,"","X"),IF(ISERROR(VLOOKUP(CONCATENATE($A236,$H$6,$B$3),Auditinvoer!$B:$B,1,FALSE))=TRUE,"","X"))</f>
        <v/>
      </c>
      <c r="I236" s="10" t="str">
        <f>IF($B$4="Afdeling",IF(ISERROR(VLOOKUP(CONCATENATE($A236,$I$6,$B$3),Auditinvoer!$A:$A,1,FALSE))=TRUE,"","X"),IF(ISERROR(VLOOKUP(CONCATENATE($A236,$I$6,$B$3),Auditinvoer!$B:$B,1,FALSE))=TRUE,"","X"))</f>
        <v/>
      </c>
      <c r="J236" s="10" t="str">
        <f>IF($B$4="Afdeling",IF(ISERROR(VLOOKUP(CONCATENATE($A236,$J$6,$B$3),Auditinvoer!$A:$A,1,FALSE))=TRUE,"","X"),IF(ISERROR(VLOOKUP(CONCATENATE($A236,$J$6,$B$3),Auditinvoer!$B:$B,1,FALSE))=TRUE,"","X"))</f>
        <v/>
      </c>
      <c r="K236" s="10" t="str">
        <f>IF($B$4="Afdeling",IF(ISERROR(VLOOKUP(CONCATENATE($A236,$K$6,$B$3),Auditinvoer!$A:$A,1,FALSE))=TRUE,"","X"),IF(ISERROR(VLOOKUP(CONCATENATE($A236,$K$6,$B$3),Auditinvoer!$B:$B,1,FALSE))=TRUE,"","X"))</f>
        <v/>
      </c>
      <c r="L236" s="10" t="str">
        <f>IF($B$4="Afdeling",IF(ISERROR(VLOOKUP(CONCATENATE($A236,$L$6,$B$3),Auditinvoer!$A:$A,1,FALSE))=TRUE,"","X"),IF(ISERROR(VLOOKUP(CONCATENATE($A236,$L$6,$B$3),Auditinvoer!$B:$B,1,FALSE))=TRUE,"","X"))</f>
        <v/>
      </c>
      <c r="M236" s="11" t="str">
        <f>IF($B$4="Afdeling",IF(ISERROR(VLOOKUP(CONCATENATE($A236,$M$6,$B$3),Auditinvoer!$A:$A,1,FALSE))=TRUE,"","X"),IF(ISERROR(VLOOKUP(CONCATENATE($A236,$M$6,$B$3),Auditinvoer!$B:$B,1,FALSE))=TRUE,"","X"))</f>
        <v/>
      </c>
    </row>
    <row r="237" spans="1:13" x14ac:dyDescent="0.3">
      <c r="A237" s="72">
        <f>IF($B$4="Afdeling",Afdelingen!A233,'Thema''s Normen Processen'!A233)</f>
        <v>0</v>
      </c>
      <c r="B237" s="9" t="str">
        <f>IF($B$4="Afdeling",IF(ISERROR(VLOOKUP(CONCATENATE($A237,$B$6,$B$3),Auditinvoer!$A:$A,1,FALSE))=TRUE,"","X"),IF(ISERROR(VLOOKUP(CONCATENATE($A237,$B$6,$B$3),Auditinvoer!$B:$B,1,FALSE))=TRUE,"","X"))</f>
        <v/>
      </c>
      <c r="C237" s="10" t="str">
        <f>IF($B$4="Afdeling",IF(ISERROR(VLOOKUP(CONCATENATE($A237,$C$6,$B$3),Auditinvoer!$A:$A,1,FALSE))=TRUE,"","X"),IF(ISERROR(VLOOKUP(CONCATENATE($A237,$C$6,$B$3),Auditinvoer!$B:$B,1,FALSE))=TRUE,"","X"))</f>
        <v/>
      </c>
      <c r="D237" s="10" t="str">
        <f>IF($B$4="Afdeling",IF(ISERROR(VLOOKUP(CONCATENATE($A237,$D$6,$B$3),Auditinvoer!$A:$A,1,FALSE))=TRUE,"","X"),IF(ISERROR(VLOOKUP(CONCATENATE($A237,$D$6,$B$3),Auditinvoer!$B:$B,1,FALSE))=TRUE,"","X"))</f>
        <v/>
      </c>
      <c r="E237" s="10" t="str">
        <f>IF($B$4="Afdeling",IF(ISERROR(VLOOKUP(CONCATENATE($A237,$E$6,$B$3),Auditinvoer!$A:$A,1,FALSE))=TRUE,"","X"),IF(ISERROR(VLOOKUP(CONCATENATE($A237,$E$6,$B$3),Auditinvoer!$B:$B,1,FALSE))=TRUE,"","X"))</f>
        <v/>
      </c>
      <c r="F237" s="10" t="str">
        <f>IF($B$4="Afdeling",IF(ISERROR(VLOOKUP(CONCATENATE($A237,$F$6,$B$3),Auditinvoer!$A:$A,1,FALSE))=TRUE,"","X"),IF(ISERROR(VLOOKUP(CONCATENATE($A237,$F$6,$B$3),Auditinvoer!$B:$B,1,FALSE))=TRUE,"","X"))</f>
        <v/>
      </c>
      <c r="G237" s="10" t="str">
        <f>IF($B$4="Afdeling",IF(ISERROR(VLOOKUP(CONCATENATE($A237,$G$6,$B$3),Auditinvoer!$A:$A,1,FALSE))=TRUE,"","X"),IF(ISERROR(VLOOKUP(CONCATENATE($A237,$G$6,$B$3),Auditinvoer!$B:$B,1,FALSE))=TRUE,"","X"))</f>
        <v/>
      </c>
      <c r="H237" s="10" t="str">
        <f>IF($B$4="Afdeling",IF(ISERROR(VLOOKUP(CONCATENATE($A237,$H$6,$B$3),Auditinvoer!$A:$A,1,FALSE))=TRUE,"","X"),IF(ISERROR(VLOOKUP(CONCATENATE($A237,$H$6,$B$3),Auditinvoer!$B:$B,1,FALSE))=TRUE,"","X"))</f>
        <v/>
      </c>
      <c r="I237" s="10" t="str">
        <f>IF($B$4="Afdeling",IF(ISERROR(VLOOKUP(CONCATENATE($A237,$I$6,$B$3),Auditinvoer!$A:$A,1,FALSE))=TRUE,"","X"),IF(ISERROR(VLOOKUP(CONCATENATE($A237,$I$6,$B$3),Auditinvoer!$B:$B,1,FALSE))=TRUE,"","X"))</f>
        <v/>
      </c>
      <c r="J237" s="10" t="str">
        <f>IF($B$4="Afdeling",IF(ISERROR(VLOOKUP(CONCATENATE($A237,$J$6,$B$3),Auditinvoer!$A:$A,1,FALSE))=TRUE,"","X"),IF(ISERROR(VLOOKUP(CONCATENATE($A237,$J$6,$B$3),Auditinvoer!$B:$B,1,FALSE))=TRUE,"","X"))</f>
        <v/>
      </c>
      <c r="K237" s="10" t="str">
        <f>IF($B$4="Afdeling",IF(ISERROR(VLOOKUP(CONCATENATE($A237,$K$6,$B$3),Auditinvoer!$A:$A,1,FALSE))=TRUE,"","X"),IF(ISERROR(VLOOKUP(CONCATENATE($A237,$K$6,$B$3),Auditinvoer!$B:$B,1,FALSE))=TRUE,"","X"))</f>
        <v/>
      </c>
      <c r="L237" s="10" t="str">
        <f>IF($B$4="Afdeling",IF(ISERROR(VLOOKUP(CONCATENATE($A237,$L$6,$B$3),Auditinvoer!$A:$A,1,FALSE))=TRUE,"","X"),IF(ISERROR(VLOOKUP(CONCATENATE($A237,$L$6,$B$3),Auditinvoer!$B:$B,1,FALSE))=TRUE,"","X"))</f>
        <v/>
      </c>
      <c r="M237" s="11" t="str">
        <f>IF($B$4="Afdeling",IF(ISERROR(VLOOKUP(CONCATENATE($A237,$M$6,$B$3),Auditinvoer!$A:$A,1,FALSE))=TRUE,"","X"),IF(ISERROR(VLOOKUP(CONCATENATE($A237,$M$6,$B$3),Auditinvoer!$B:$B,1,FALSE))=TRUE,"","X"))</f>
        <v/>
      </c>
    </row>
    <row r="238" spans="1:13" x14ac:dyDescent="0.3">
      <c r="A238" s="72">
        <f>IF($B$4="Afdeling",Afdelingen!A234,'Thema''s Normen Processen'!A234)</f>
        <v>0</v>
      </c>
      <c r="B238" s="9" t="str">
        <f>IF($B$4="Afdeling",IF(ISERROR(VLOOKUP(CONCATENATE($A238,$B$6,$B$3),Auditinvoer!$A:$A,1,FALSE))=TRUE,"","X"),IF(ISERROR(VLOOKUP(CONCATENATE($A238,$B$6,$B$3),Auditinvoer!$B:$B,1,FALSE))=TRUE,"","X"))</f>
        <v/>
      </c>
      <c r="C238" s="10" t="str">
        <f>IF($B$4="Afdeling",IF(ISERROR(VLOOKUP(CONCATENATE($A238,$C$6,$B$3),Auditinvoer!$A:$A,1,FALSE))=TRUE,"","X"),IF(ISERROR(VLOOKUP(CONCATENATE($A238,$C$6,$B$3),Auditinvoer!$B:$B,1,FALSE))=TRUE,"","X"))</f>
        <v/>
      </c>
      <c r="D238" s="10" t="str">
        <f>IF($B$4="Afdeling",IF(ISERROR(VLOOKUP(CONCATENATE($A238,$D$6,$B$3),Auditinvoer!$A:$A,1,FALSE))=TRUE,"","X"),IF(ISERROR(VLOOKUP(CONCATENATE($A238,$D$6,$B$3),Auditinvoer!$B:$B,1,FALSE))=TRUE,"","X"))</f>
        <v/>
      </c>
      <c r="E238" s="10" t="str">
        <f>IF($B$4="Afdeling",IF(ISERROR(VLOOKUP(CONCATENATE($A238,$E$6,$B$3),Auditinvoer!$A:$A,1,FALSE))=TRUE,"","X"),IF(ISERROR(VLOOKUP(CONCATENATE($A238,$E$6,$B$3),Auditinvoer!$B:$B,1,FALSE))=TRUE,"","X"))</f>
        <v/>
      </c>
      <c r="F238" s="10" t="str">
        <f>IF($B$4="Afdeling",IF(ISERROR(VLOOKUP(CONCATENATE($A238,$F$6,$B$3),Auditinvoer!$A:$A,1,FALSE))=TRUE,"","X"),IF(ISERROR(VLOOKUP(CONCATENATE($A238,$F$6,$B$3),Auditinvoer!$B:$B,1,FALSE))=TRUE,"","X"))</f>
        <v/>
      </c>
      <c r="G238" s="10" t="str">
        <f>IF($B$4="Afdeling",IF(ISERROR(VLOOKUP(CONCATENATE($A238,$G$6,$B$3),Auditinvoer!$A:$A,1,FALSE))=TRUE,"","X"),IF(ISERROR(VLOOKUP(CONCATENATE($A238,$G$6,$B$3),Auditinvoer!$B:$B,1,FALSE))=TRUE,"","X"))</f>
        <v/>
      </c>
      <c r="H238" s="10" t="str">
        <f>IF($B$4="Afdeling",IF(ISERROR(VLOOKUP(CONCATENATE($A238,$H$6,$B$3),Auditinvoer!$A:$A,1,FALSE))=TRUE,"","X"),IF(ISERROR(VLOOKUP(CONCATENATE($A238,$H$6,$B$3),Auditinvoer!$B:$B,1,FALSE))=TRUE,"","X"))</f>
        <v/>
      </c>
      <c r="I238" s="10" t="str">
        <f>IF($B$4="Afdeling",IF(ISERROR(VLOOKUP(CONCATENATE($A238,$I$6,$B$3),Auditinvoer!$A:$A,1,FALSE))=TRUE,"","X"),IF(ISERROR(VLOOKUP(CONCATENATE($A238,$I$6,$B$3),Auditinvoer!$B:$B,1,FALSE))=TRUE,"","X"))</f>
        <v/>
      </c>
      <c r="J238" s="10" t="str">
        <f>IF($B$4="Afdeling",IF(ISERROR(VLOOKUP(CONCATENATE($A238,$J$6,$B$3),Auditinvoer!$A:$A,1,FALSE))=TRUE,"","X"),IF(ISERROR(VLOOKUP(CONCATENATE($A238,$J$6,$B$3),Auditinvoer!$B:$B,1,FALSE))=TRUE,"","X"))</f>
        <v/>
      </c>
      <c r="K238" s="10" t="str">
        <f>IF($B$4="Afdeling",IF(ISERROR(VLOOKUP(CONCATENATE($A238,$K$6,$B$3),Auditinvoer!$A:$A,1,FALSE))=TRUE,"","X"),IF(ISERROR(VLOOKUP(CONCATENATE($A238,$K$6,$B$3),Auditinvoer!$B:$B,1,FALSE))=TRUE,"","X"))</f>
        <v/>
      </c>
      <c r="L238" s="10" t="str">
        <f>IF($B$4="Afdeling",IF(ISERROR(VLOOKUP(CONCATENATE($A238,$L$6,$B$3),Auditinvoer!$A:$A,1,FALSE))=TRUE,"","X"),IF(ISERROR(VLOOKUP(CONCATENATE($A238,$L$6,$B$3),Auditinvoer!$B:$B,1,FALSE))=TRUE,"","X"))</f>
        <v/>
      </c>
      <c r="M238" s="11" t="str">
        <f>IF($B$4="Afdeling",IF(ISERROR(VLOOKUP(CONCATENATE($A238,$M$6,$B$3),Auditinvoer!$A:$A,1,FALSE))=TRUE,"","X"),IF(ISERROR(VLOOKUP(CONCATENATE($A238,$M$6,$B$3),Auditinvoer!$B:$B,1,FALSE))=TRUE,"","X"))</f>
        <v/>
      </c>
    </row>
    <row r="239" spans="1:13" x14ac:dyDescent="0.3">
      <c r="A239" s="72">
        <f>IF($B$4="Afdeling",Afdelingen!A235,'Thema''s Normen Processen'!A235)</f>
        <v>0</v>
      </c>
      <c r="B239" s="9" t="str">
        <f>IF($B$4="Afdeling",IF(ISERROR(VLOOKUP(CONCATENATE($A239,$B$6,$B$3),Auditinvoer!$A:$A,1,FALSE))=TRUE,"","X"),IF(ISERROR(VLOOKUP(CONCATENATE($A239,$B$6,$B$3),Auditinvoer!$B:$B,1,FALSE))=TRUE,"","X"))</f>
        <v/>
      </c>
      <c r="C239" s="10" t="str">
        <f>IF($B$4="Afdeling",IF(ISERROR(VLOOKUP(CONCATENATE($A239,$C$6,$B$3),Auditinvoer!$A:$A,1,FALSE))=TRUE,"","X"),IF(ISERROR(VLOOKUP(CONCATENATE($A239,$C$6,$B$3),Auditinvoer!$B:$B,1,FALSE))=TRUE,"","X"))</f>
        <v/>
      </c>
      <c r="D239" s="10" t="str">
        <f>IF($B$4="Afdeling",IF(ISERROR(VLOOKUP(CONCATENATE($A239,$D$6,$B$3),Auditinvoer!$A:$A,1,FALSE))=TRUE,"","X"),IF(ISERROR(VLOOKUP(CONCATENATE($A239,$D$6,$B$3),Auditinvoer!$B:$B,1,FALSE))=TRUE,"","X"))</f>
        <v/>
      </c>
      <c r="E239" s="10" t="str">
        <f>IF($B$4="Afdeling",IF(ISERROR(VLOOKUP(CONCATENATE($A239,$E$6,$B$3),Auditinvoer!$A:$A,1,FALSE))=TRUE,"","X"),IF(ISERROR(VLOOKUP(CONCATENATE($A239,$E$6,$B$3),Auditinvoer!$B:$B,1,FALSE))=TRUE,"","X"))</f>
        <v/>
      </c>
      <c r="F239" s="10" t="str">
        <f>IF($B$4="Afdeling",IF(ISERROR(VLOOKUP(CONCATENATE($A239,$F$6,$B$3),Auditinvoer!$A:$A,1,FALSE))=TRUE,"","X"),IF(ISERROR(VLOOKUP(CONCATENATE($A239,$F$6,$B$3),Auditinvoer!$B:$B,1,FALSE))=TRUE,"","X"))</f>
        <v/>
      </c>
      <c r="G239" s="10" t="str">
        <f>IF($B$4="Afdeling",IF(ISERROR(VLOOKUP(CONCATENATE($A239,$G$6,$B$3),Auditinvoer!$A:$A,1,FALSE))=TRUE,"","X"),IF(ISERROR(VLOOKUP(CONCATENATE($A239,$G$6,$B$3),Auditinvoer!$B:$B,1,FALSE))=TRUE,"","X"))</f>
        <v/>
      </c>
      <c r="H239" s="10" t="str">
        <f>IF($B$4="Afdeling",IF(ISERROR(VLOOKUP(CONCATENATE($A239,$H$6,$B$3),Auditinvoer!$A:$A,1,FALSE))=TRUE,"","X"),IF(ISERROR(VLOOKUP(CONCATENATE($A239,$H$6,$B$3),Auditinvoer!$B:$B,1,FALSE))=TRUE,"","X"))</f>
        <v/>
      </c>
      <c r="I239" s="10" t="str">
        <f>IF($B$4="Afdeling",IF(ISERROR(VLOOKUP(CONCATENATE($A239,$I$6,$B$3),Auditinvoer!$A:$A,1,FALSE))=TRUE,"","X"),IF(ISERROR(VLOOKUP(CONCATENATE($A239,$I$6,$B$3),Auditinvoer!$B:$B,1,FALSE))=TRUE,"","X"))</f>
        <v/>
      </c>
      <c r="J239" s="10" t="str">
        <f>IF($B$4="Afdeling",IF(ISERROR(VLOOKUP(CONCATENATE($A239,$J$6,$B$3),Auditinvoer!$A:$A,1,FALSE))=TRUE,"","X"),IF(ISERROR(VLOOKUP(CONCATENATE($A239,$J$6,$B$3),Auditinvoer!$B:$B,1,FALSE))=TRUE,"","X"))</f>
        <v/>
      </c>
      <c r="K239" s="10" t="str">
        <f>IF($B$4="Afdeling",IF(ISERROR(VLOOKUP(CONCATENATE($A239,$K$6,$B$3),Auditinvoer!$A:$A,1,FALSE))=TRUE,"","X"),IF(ISERROR(VLOOKUP(CONCATENATE($A239,$K$6,$B$3),Auditinvoer!$B:$B,1,FALSE))=TRUE,"","X"))</f>
        <v/>
      </c>
      <c r="L239" s="10" t="str">
        <f>IF($B$4="Afdeling",IF(ISERROR(VLOOKUP(CONCATENATE($A239,$L$6,$B$3),Auditinvoer!$A:$A,1,FALSE))=TRUE,"","X"),IF(ISERROR(VLOOKUP(CONCATENATE($A239,$L$6,$B$3),Auditinvoer!$B:$B,1,FALSE))=TRUE,"","X"))</f>
        <v/>
      </c>
      <c r="M239" s="11" t="str">
        <f>IF($B$4="Afdeling",IF(ISERROR(VLOOKUP(CONCATENATE($A239,$M$6,$B$3),Auditinvoer!$A:$A,1,FALSE))=TRUE,"","X"),IF(ISERROR(VLOOKUP(CONCATENATE($A239,$M$6,$B$3),Auditinvoer!$B:$B,1,FALSE))=TRUE,"","X"))</f>
        <v/>
      </c>
    </row>
    <row r="240" spans="1:13" x14ac:dyDescent="0.3">
      <c r="A240" s="72">
        <f>IF($B$4="Afdeling",Afdelingen!A236,'Thema''s Normen Processen'!A236)</f>
        <v>0</v>
      </c>
      <c r="B240" s="9" t="str">
        <f>IF($B$4="Afdeling",IF(ISERROR(VLOOKUP(CONCATENATE($A240,$B$6,$B$3),Auditinvoer!$A:$A,1,FALSE))=TRUE,"","X"),IF(ISERROR(VLOOKUP(CONCATENATE($A240,$B$6,$B$3),Auditinvoer!$B:$B,1,FALSE))=TRUE,"","X"))</f>
        <v/>
      </c>
      <c r="C240" s="10" t="str">
        <f>IF($B$4="Afdeling",IF(ISERROR(VLOOKUP(CONCATENATE($A240,$C$6,$B$3),Auditinvoer!$A:$A,1,FALSE))=TRUE,"","X"),IF(ISERROR(VLOOKUP(CONCATENATE($A240,$C$6,$B$3),Auditinvoer!$B:$B,1,FALSE))=TRUE,"","X"))</f>
        <v/>
      </c>
      <c r="D240" s="10" t="str">
        <f>IF($B$4="Afdeling",IF(ISERROR(VLOOKUP(CONCATENATE($A240,$D$6,$B$3),Auditinvoer!$A:$A,1,FALSE))=TRUE,"","X"),IF(ISERROR(VLOOKUP(CONCATENATE($A240,$D$6,$B$3),Auditinvoer!$B:$B,1,FALSE))=TRUE,"","X"))</f>
        <v/>
      </c>
      <c r="E240" s="10" t="str">
        <f>IF($B$4="Afdeling",IF(ISERROR(VLOOKUP(CONCATENATE($A240,$E$6,$B$3),Auditinvoer!$A:$A,1,FALSE))=TRUE,"","X"),IF(ISERROR(VLOOKUP(CONCATENATE($A240,$E$6,$B$3),Auditinvoer!$B:$B,1,FALSE))=TRUE,"","X"))</f>
        <v/>
      </c>
      <c r="F240" s="10" t="str">
        <f>IF($B$4="Afdeling",IF(ISERROR(VLOOKUP(CONCATENATE($A240,$F$6,$B$3),Auditinvoer!$A:$A,1,FALSE))=TRUE,"","X"),IF(ISERROR(VLOOKUP(CONCATENATE($A240,$F$6,$B$3),Auditinvoer!$B:$B,1,FALSE))=TRUE,"","X"))</f>
        <v/>
      </c>
      <c r="G240" s="10" t="str">
        <f>IF($B$4="Afdeling",IF(ISERROR(VLOOKUP(CONCATENATE($A240,$G$6,$B$3),Auditinvoer!$A:$A,1,FALSE))=TRUE,"","X"),IF(ISERROR(VLOOKUP(CONCATENATE($A240,$G$6,$B$3),Auditinvoer!$B:$B,1,FALSE))=TRUE,"","X"))</f>
        <v/>
      </c>
      <c r="H240" s="10" t="str">
        <f>IF($B$4="Afdeling",IF(ISERROR(VLOOKUP(CONCATENATE($A240,$H$6,$B$3),Auditinvoer!$A:$A,1,FALSE))=TRUE,"","X"),IF(ISERROR(VLOOKUP(CONCATENATE($A240,$H$6,$B$3),Auditinvoer!$B:$B,1,FALSE))=TRUE,"","X"))</f>
        <v/>
      </c>
      <c r="I240" s="10" t="str">
        <f>IF($B$4="Afdeling",IF(ISERROR(VLOOKUP(CONCATENATE($A240,$I$6,$B$3),Auditinvoer!$A:$A,1,FALSE))=TRUE,"","X"),IF(ISERROR(VLOOKUP(CONCATENATE($A240,$I$6,$B$3),Auditinvoer!$B:$B,1,FALSE))=TRUE,"","X"))</f>
        <v/>
      </c>
      <c r="J240" s="10" t="str">
        <f>IF($B$4="Afdeling",IF(ISERROR(VLOOKUP(CONCATENATE($A240,$J$6,$B$3),Auditinvoer!$A:$A,1,FALSE))=TRUE,"","X"),IF(ISERROR(VLOOKUP(CONCATENATE($A240,$J$6,$B$3),Auditinvoer!$B:$B,1,FALSE))=TRUE,"","X"))</f>
        <v/>
      </c>
      <c r="K240" s="10" t="str">
        <f>IF($B$4="Afdeling",IF(ISERROR(VLOOKUP(CONCATENATE($A240,$K$6,$B$3),Auditinvoer!$A:$A,1,FALSE))=TRUE,"","X"),IF(ISERROR(VLOOKUP(CONCATENATE($A240,$K$6,$B$3),Auditinvoer!$B:$B,1,FALSE))=TRUE,"","X"))</f>
        <v/>
      </c>
      <c r="L240" s="10" t="str">
        <f>IF($B$4="Afdeling",IF(ISERROR(VLOOKUP(CONCATENATE($A240,$L$6,$B$3),Auditinvoer!$A:$A,1,FALSE))=TRUE,"","X"),IF(ISERROR(VLOOKUP(CONCATENATE($A240,$L$6,$B$3),Auditinvoer!$B:$B,1,FALSE))=TRUE,"","X"))</f>
        <v/>
      </c>
      <c r="M240" s="11" t="str">
        <f>IF($B$4="Afdeling",IF(ISERROR(VLOOKUP(CONCATENATE($A240,$M$6,$B$3),Auditinvoer!$A:$A,1,FALSE))=TRUE,"","X"),IF(ISERROR(VLOOKUP(CONCATENATE($A240,$M$6,$B$3),Auditinvoer!$B:$B,1,FALSE))=TRUE,"","X"))</f>
        <v/>
      </c>
    </row>
    <row r="241" spans="1:13" x14ac:dyDescent="0.3">
      <c r="A241" s="72">
        <f>IF($B$4="Afdeling",Afdelingen!A237,'Thema''s Normen Processen'!A237)</f>
        <v>0</v>
      </c>
      <c r="B241" s="9" t="str">
        <f>IF($B$4="Afdeling",IF(ISERROR(VLOOKUP(CONCATENATE($A241,$B$6,$B$3),Auditinvoer!$A:$A,1,FALSE))=TRUE,"","X"),IF(ISERROR(VLOOKUP(CONCATENATE($A241,$B$6,$B$3),Auditinvoer!$B:$B,1,FALSE))=TRUE,"","X"))</f>
        <v/>
      </c>
      <c r="C241" s="10" t="str">
        <f>IF($B$4="Afdeling",IF(ISERROR(VLOOKUP(CONCATENATE($A241,$C$6,$B$3),Auditinvoer!$A:$A,1,FALSE))=TRUE,"","X"),IF(ISERROR(VLOOKUP(CONCATENATE($A241,$C$6,$B$3),Auditinvoer!$B:$B,1,FALSE))=TRUE,"","X"))</f>
        <v/>
      </c>
      <c r="D241" s="10" t="str">
        <f>IF($B$4="Afdeling",IF(ISERROR(VLOOKUP(CONCATENATE($A241,$D$6,$B$3),Auditinvoer!$A:$A,1,FALSE))=TRUE,"","X"),IF(ISERROR(VLOOKUP(CONCATENATE($A241,$D$6,$B$3),Auditinvoer!$B:$B,1,FALSE))=TRUE,"","X"))</f>
        <v/>
      </c>
      <c r="E241" s="10" t="str">
        <f>IF($B$4="Afdeling",IF(ISERROR(VLOOKUP(CONCATENATE($A241,$E$6,$B$3),Auditinvoer!$A:$A,1,FALSE))=TRUE,"","X"),IF(ISERROR(VLOOKUP(CONCATENATE($A241,$E$6,$B$3),Auditinvoer!$B:$B,1,FALSE))=TRUE,"","X"))</f>
        <v/>
      </c>
      <c r="F241" s="10" t="str">
        <f>IF($B$4="Afdeling",IF(ISERROR(VLOOKUP(CONCATENATE($A241,$F$6,$B$3),Auditinvoer!$A:$A,1,FALSE))=TRUE,"","X"),IF(ISERROR(VLOOKUP(CONCATENATE($A241,$F$6,$B$3),Auditinvoer!$B:$B,1,FALSE))=TRUE,"","X"))</f>
        <v/>
      </c>
      <c r="G241" s="10" t="str">
        <f>IF($B$4="Afdeling",IF(ISERROR(VLOOKUP(CONCATENATE($A241,$G$6,$B$3),Auditinvoer!$A:$A,1,FALSE))=TRUE,"","X"),IF(ISERROR(VLOOKUP(CONCATENATE($A241,$G$6,$B$3),Auditinvoer!$B:$B,1,FALSE))=TRUE,"","X"))</f>
        <v/>
      </c>
      <c r="H241" s="10" t="str">
        <f>IF($B$4="Afdeling",IF(ISERROR(VLOOKUP(CONCATENATE($A241,$H$6,$B$3),Auditinvoer!$A:$A,1,FALSE))=TRUE,"","X"),IF(ISERROR(VLOOKUP(CONCATENATE($A241,$H$6,$B$3),Auditinvoer!$B:$B,1,FALSE))=TRUE,"","X"))</f>
        <v/>
      </c>
      <c r="I241" s="10" t="str">
        <f>IF($B$4="Afdeling",IF(ISERROR(VLOOKUP(CONCATENATE($A241,$I$6,$B$3),Auditinvoer!$A:$A,1,FALSE))=TRUE,"","X"),IF(ISERROR(VLOOKUP(CONCATENATE($A241,$I$6,$B$3),Auditinvoer!$B:$B,1,FALSE))=TRUE,"","X"))</f>
        <v/>
      </c>
      <c r="J241" s="10" t="str">
        <f>IF($B$4="Afdeling",IF(ISERROR(VLOOKUP(CONCATENATE($A241,$J$6,$B$3),Auditinvoer!$A:$A,1,FALSE))=TRUE,"","X"),IF(ISERROR(VLOOKUP(CONCATENATE($A241,$J$6,$B$3),Auditinvoer!$B:$B,1,FALSE))=TRUE,"","X"))</f>
        <v/>
      </c>
      <c r="K241" s="10" t="str">
        <f>IF($B$4="Afdeling",IF(ISERROR(VLOOKUP(CONCATENATE($A241,$K$6,$B$3),Auditinvoer!$A:$A,1,FALSE))=TRUE,"","X"),IF(ISERROR(VLOOKUP(CONCATENATE($A241,$K$6,$B$3),Auditinvoer!$B:$B,1,FALSE))=TRUE,"","X"))</f>
        <v/>
      </c>
      <c r="L241" s="10" t="str">
        <f>IF($B$4="Afdeling",IF(ISERROR(VLOOKUP(CONCATENATE($A241,$L$6,$B$3),Auditinvoer!$A:$A,1,FALSE))=TRUE,"","X"),IF(ISERROR(VLOOKUP(CONCATENATE($A241,$L$6,$B$3),Auditinvoer!$B:$B,1,FALSE))=TRUE,"","X"))</f>
        <v/>
      </c>
      <c r="M241" s="11" t="str">
        <f>IF($B$4="Afdeling",IF(ISERROR(VLOOKUP(CONCATENATE($A241,$M$6,$B$3),Auditinvoer!$A:$A,1,FALSE))=TRUE,"","X"),IF(ISERROR(VLOOKUP(CONCATENATE($A241,$M$6,$B$3),Auditinvoer!$B:$B,1,FALSE))=TRUE,"","X"))</f>
        <v/>
      </c>
    </row>
    <row r="242" spans="1:13" x14ac:dyDescent="0.3">
      <c r="A242" s="72">
        <f>IF($B$4="Afdeling",Afdelingen!A238,'Thema''s Normen Processen'!A238)</f>
        <v>0</v>
      </c>
      <c r="B242" s="9" t="str">
        <f>IF($B$4="Afdeling",IF(ISERROR(VLOOKUP(CONCATENATE($A242,$B$6,$B$3),Auditinvoer!$A:$A,1,FALSE))=TRUE,"","X"),IF(ISERROR(VLOOKUP(CONCATENATE($A242,$B$6,$B$3),Auditinvoer!$B:$B,1,FALSE))=TRUE,"","X"))</f>
        <v/>
      </c>
      <c r="C242" s="10" t="str">
        <f>IF($B$4="Afdeling",IF(ISERROR(VLOOKUP(CONCATENATE($A242,$C$6,$B$3),Auditinvoer!$A:$A,1,FALSE))=TRUE,"","X"),IF(ISERROR(VLOOKUP(CONCATENATE($A242,$C$6,$B$3),Auditinvoer!$B:$B,1,FALSE))=TRUE,"","X"))</f>
        <v/>
      </c>
      <c r="D242" s="10" t="str">
        <f>IF($B$4="Afdeling",IF(ISERROR(VLOOKUP(CONCATENATE($A242,$D$6,$B$3),Auditinvoer!$A:$A,1,FALSE))=TRUE,"","X"),IF(ISERROR(VLOOKUP(CONCATENATE($A242,$D$6,$B$3),Auditinvoer!$B:$B,1,FALSE))=TRUE,"","X"))</f>
        <v/>
      </c>
      <c r="E242" s="10" t="str">
        <f>IF($B$4="Afdeling",IF(ISERROR(VLOOKUP(CONCATENATE($A242,$E$6,$B$3),Auditinvoer!$A:$A,1,FALSE))=TRUE,"","X"),IF(ISERROR(VLOOKUP(CONCATENATE($A242,$E$6,$B$3),Auditinvoer!$B:$B,1,FALSE))=TRUE,"","X"))</f>
        <v/>
      </c>
      <c r="F242" s="10" t="str">
        <f>IF($B$4="Afdeling",IF(ISERROR(VLOOKUP(CONCATENATE($A242,$F$6,$B$3),Auditinvoer!$A:$A,1,FALSE))=TRUE,"","X"),IF(ISERROR(VLOOKUP(CONCATENATE($A242,$F$6,$B$3),Auditinvoer!$B:$B,1,FALSE))=TRUE,"","X"))</f>
        <v/>
      </c>
      <c r="G242" s="10" t="str">
        <f>IF($B$4="Afdeling",IF(ISERROR(VLOOKUP(CONCATENATE($A242,$G$6,$B$3),Auditinvoer!$A:$A,1,FALSE))=TRUE,"","X"),IF(ISERROR(VLOOKUP(CONCATENATE($A242,$G$6,$B$3),Auditinvoer!$B:$B,1,FALSE))=TRUE,"","X"))</f>
        <v/>
      </c>
      <c r="H242" s="10" t="str">
        <f>IF($B$4="Afdeling",IF(ISERROR(VLOOKUP(CONCATENATE($A242,$H$6,$B$3),Auditinvoer!$A:$A,1,FALSE))=TRUE,"","X"),IF(ISERROR(VLOOKUP(CONCATENATE($A242,$H$6,$B$3),Auditinvoer!$B:$B,1,FALSE))=TRUE,"","X"))</f>
        <v/>
      </c>
      <c r="I242" s="10" t="str">
        <f>IF($B$4="Afdeling",IF(ISERROR(VLOOKUP(CONCATENATE($A242,$I$6,$B$3),Auditinvoer!$A:$A,1,FALSE))=TRUE,"","X"),IF(ISERROR(VLOOKUP(CONCATENATE($A242,$I$6,$B$3),Auditinvoer!$B:$B,1,FALSE))=TRUE,"","X"))</f>
        <v/>
      </c>
      <c r="J242" s="10" t="str">
        <f>IF($B$4="Afdeling",IF(ISERROR(VLOOKUP(CONCATENATE($A242,$J$6,$B$3),Auditinvoer!$A:$A,1,FALSE))=TRUE,"","X"),IF(ISERROR(VLOOKUP(CONCATENATE($A242,$J$6,$B$3),Auditinvoer!$B:$B,1,FALSE))=TRUE,"","X"))</f>
        <v/>
      </c>
      <c r="K242" s="10" t="str">
        <f>IF($B$4="Afdeling",IF(ISERROR(VLOOKUP(CONCATENATE($A242,$K$6,$B$3),Auditinvoer!$A:$A,1,FALSE))=TRUE,"","X"),IF(ISERROR(VLOOKUP(CONCATENATE($A242,$K$6,$B$3),Auditinvoer!$B:$B,1,FALSE))=TRUE,"","X"))</f>
        <v/>
      </c>
      <c r="L242" s="10" t="str">
        <f>IF($B$4="Afdeling",IF(ISERROR(VLOOKUP(CONCATENATE($A242,$L$6,$B$3),Auditinvoer!$A:$A,1,FALSE))=TRUE,"","X"),IF(ISERROR(VLOOKUP(CONCATENATE($A242,$L$6,$B$3),Auditinvoer!$B:$B,1,FALSE))=TRUE,"","X"))</f>
        <v/>
      </c>
      <c r="M242" s="11" t="str">
        <f>IF($B$4="Afdeling",IF(ISERROR(VLOOKUP(CONCATENATE($A242,$M$6,$B$3),Auditinvoer!$A:$A,1,FALSE))=TRUE,"","X"),IF(ISERROR(VLOOKUP(CONCATENATE($A242,$M$6,$B$3),Auditinvoer!$B:$B,1,FALSE))=TRUE,"","X"))</f>
        <v/>
      </c>
    </row>
    <row r="243" spans="1:13" x14ac:dyDescent="0.3">
      <c r="A243" s="72">
        <f>IF($B$4="Afdeling",Afdelingen!A239,'Thema''s Normen Processen'!A239)</f>
        <v>0</v>
      </c>
      <c r="B243" s="9" t="str">
        <f>IF($B$4="Afdeling",IF(ISERROR(VLOOKUP(CONCATENATE($A243,$B$6,$B$3),Auditinvoer!$A:$A,1,FALSE))=TRUE,"","X"),IF(ISERROR(VLOOKUP(CONCATENATE($A243,$B$6,$B$3),Auditinvoer!$B:$B,1,FALSE))=TRUE,"","X"))</f>
        <v/>
      </c>
      <c r="C243" s="10" t="str">
        <f>IF($B$4="Afdeling",IF(ISERROR(VLOOKUP(CONCATENATE($A243,$C$6,$B$3),Auditinvoer!$A:$A,1,FALSE))=TRUE,"","X"),IF(ISERROR(VLOOKUP(CONCATENATE($A243,$C$6,$B$3),Auditinvoer!$B:$B,1,FALSE))=TRUE,"","X"))</f>
        <v/>
      </c>
      <c r="D243" s="10" t="str">
        <f>IF($B$4="Afdeling",IF(ISERROR(VLOOKUP(CONCATENATE($A243,$D$6,$B$3),Auditinvoer!$A:$A,1,FALSE))=TRUE,"","X"),IF(ISERROR(VLOOKUP(CONCATENATE($A243,$D$6,$B$3),Auditinvoer!$B:$B,1,FALSE))=TRUE,"","X"))</f>
        <v/>
      </c>
      <c r="E243" s="10" t="str">
        <f>IF($B$4="Afdeling",IF(ISERROR(VLOOKUP(CONCATENATE($A243,$E$6,$B$3),Auditinvoer!$A:$A,1,FALSE))=TRUE,"","X"),IF(ISERROR(VLOOKUP(CONCATENATE($A243,$E$6,$B$3),Auditinvoer!$B:$B,1,FALSE))=TRUE,"","X"))</f>
        <v/>
      </c>
      <c r="F243" s="10" t="str">
        <f>IF($B$4="Afdeling",IF(ISERROR(VLOOKUP(CONCATENATE($A243,$F$6,$B$3),Auditinvoer!$A:$A,1,FALSE))=TRUE,"","X"),IF(ISERROR(VLOOKUP(CONCATENATE($A243,$F$6,$B$3),Auditinvoer!$B:$B,1,FALSE))=TRUE,"","X"))</f>
        <v/>
      </c>
      <c r="G243" s="10" t="str">
        <f>IF($B$4="Afdeling",IF(ISERROR(VLOOKUP(CONCATENATE($A243,$G$6,$B$3),Auditinvoer!$A:$A,1,FALSE))=TRUE,"","X"),IF(ISERROR(VLOOKUP(CONCATENATE($A243,$G$6,$B$3),Auditinvoer!$B:$B,1,FALSE))=TRUE,"","X"))</f>
        <v/>
      </c>
      <c r="H243" s="10" t="str">
        <f>IF($B$4="Afdeling",IF(ISERROR(VLOOKUP(CONCATENATE($A243,$H$6,$B$3),Auditinvoer!$A:$A,1,FALSE))=TRUE,"","X"),IF(ISERROR(VLOOKUP(CONCATENATE($A243,$H$6,$B$3),Auditinvoer!$B:$B,1,FALSE))=TRUE,"","X"))</f>
        <v/>
      </c>
      <c r="I243" s="10" t="str">
        <f>IF($B$4="Afdeling",IF(ISERROR(VLOOKUP(CONCATENATE($A243,$I$6,$B$3),Auditinvoer!$A:$A,1,FALSE))=TRUE,"","X"),IF(ISERROR(VLOOKUP(CONCATENATE($A243,$I$6,$B$3),Auditinvoer!$B:$B,1,FALSE))=TRUE,"","X"))</f>
        <v/>
      </c>
      <c r="J243" s="10" t="str">
        <f>IF($B$4="Afdeling",IF(ISERROR(VLOOKUP(CONCATENATE($A243,$J$6,$B$3),Auditinvoer!$A:$A,1,FALSE))=TRUE,"","X"),IF(ISERROR(VLOOKUP(CONCATENATE($A243,$J$6,$B$3),Auditinvoer!$B:$B,1,FALSE))=TRUE,"","X"))</f>
        <v/>
      </c>
      <c r="K243" s="10" t="str">
        <f>IF($B$4="Afdeling",IF(ISERROR(VLOOKUP(CONCATENATE($A243,$K$6,$B$3),Auditinvoer!$A:$A,1,FALSE))=TRUE,"","X"),IF(ISERROR(VLOOKUP(CONCATENATE($A243,$K$6,$B$3),Auditinvoer!$B:$B,1,FALSE))=TRUE,"","X"))</f>
        <v/>
      </c>
      <c r="L243" s="10" t="str">
        <f>IF($B$4="Afdeling",IF(ISERROR(VLOOKUP(CONCATENATE($A243,$L$6,$B$3),Auditinvoer!$A:$A,1,FALSE))=TRUE,"","X"),IF(ISERROR(VLOOKUP(CONCATENATE($A243,$L$6,$B$3),Auditinvoer!$B:$B,1,FALSE))=TRUE,"","X"))</f>
        <v/>
      </c>
      <c r="M243" s="11" t="str">
        <f>IF($B$4="Afdeling",IF(ISERROR(VLOOKUP(CONCATENATE($A243,$M$6,$B$3),Auditinvoer!$A:$A,1,FALSE))=TRUE,"","X"),IF(ISERROR(VLOOKUP(CONCATENATE($A243,$M$6,$B$3),Auditinvoer!$B:$B,1,FALSE))=TRUE,"","X"))</f>
        <v/>
      </c>
    </row>
    <row r="244" spans="1:13" x14ac:dyDescent="0.3">
      <c r="A244" s="72">
        <f>IF($B$4="Afdeling",Afdelingen!A240,'Thema''s Normen Processen'!A240)</f>
        <v>0</v>
      </c>
      <c r="B244" s="9" t="str">
        <f>IF($B$4="Afdeling",IF(ISERROR(VLOOKUP(CONCATENATE($A244,$B$6,$B$3),Auditinvoer!$A:$A,1,FALSE))=TRUE,"","X"),IF(ISERROR(VLOOKUP(CONCATENATE($A244,$B$6,$B$3),Auditinvoer!$B:$B,1,FALSE))=TRUE,"","X"))</f>
        <v/>
      </c>
      <c r="C244" s="10" t="str">
        <f>IF($B$4="Afdeling",IF(ISERROR(VLOOKUP(CONCATENATE($A244,$C$6,$B$3),Auditinvoer!$A:$A,1,FALSE))=TRUE,"","X"),IF(ISERROR(VLOOKUP(CONCATENATE($A244,$C$6,$B$3),Auditinvoer!$B:$B,1,FALSE))=TRUE,"","X"))</f>
        <v/>
      </c>
      <c r="D244" s="10" t="str">
        <f>IF($B$4="Afdeling",IF(ISERROR(VLOOKUP(CONCATENATE($A244,$D$6,$B$3),Auditinvoer!$A:$A,1,FALSE))=TRUE,"","X"),IF(ISERROR(VLOOKUP(CONCATENATE($A244,$D$6,$B$3),Auditinvoer!$B:$B,1,FALSE))=TRUE,"","X"))</f>
        <v/>
      </c>
      <c r="E244" s="10" t="str">
        <f>IF($B$4="Afdeling",IF(ISERROR(VLOOKUP(CONCATENATE($A244,$E$6,$B$3),Auditinvoer!$A:$A,1,FALSE))=TRUE,"","X"),IF(ISERROR(VLOOKUP(CONCATENATE($A244,$E$6,$B$3),Auditinvoer!$B:$B,1,FALSE))=TRUE,"","X"))</f>
        <v/>
      </c>
      <c r="F244" s="10" t="str">
        <f>IF($B$4="Afdeling",IF(ISERROR(VLOOKUP(CONCATENATE($A244,$F$6,$B$3),Auditinvoer!$A:$A,1,FALSE))=TRUE,"","X"),IF(ISERROR(VLOOKUP(CONCATENATE($A244,$F$6,$B$3),Auditinvoer!$B:$B,1,FALSE))=TRUE,"","X"))</f>
        <v/>
      </c>
      <c r="G244" s="10" t="str">
        <f>IF($B$4="Afdeling",IF(ISERROR(VLOOKUP(CONCATENATE($A244,$G$6,$B$3),Auditinvoer!$A:$A,1,FALSE))=TRUE,"","X"),IF(ISERROR(VLOOKUP(CONCATENATE($A244,$G$6,$B$3),Auditinvoer!$B:$B,1,FALSE))=TRUE,"","X"))</f>
        <v/>
      </c>
      <c r="H244" s="10" t="str">
        <f>IF($B$4="Afdeling",IF(ISERROR(VLOOKUP(CONCATENATE($A244,$H$6,$B$3),Auditinvoer!$A:$A,1,FALSE))=TRUE,"","X"),IF(ISERROR(VLOOKUP(CONCATENATE($A244,$H$6,$B$3),Auditinvoer!$B:$B,1,FALSE))=TRUE,"","X"))</f>
        <v/>
      </c>
      <c r="I244" s="10" t="str">
        <f>IF($B$4="Afdeling",IF(ISERROR(VLOOKUP(CONCATENATE($A244,$I$6,$B$3),Auditinvoer!$A:$A,1,FALSE))=TRUE,"","X"),IF(ISERROR(VLOOKUP(CONCATENATE($A244,$I$6,$B$3),Auditinvoer!$B:$B,1,FALSE))=TRUE,"","X"))</f>
        <v/>
      </c>
      <c r="J244" s="10" t="str">
        <f>IF($B$4="Afdeling",IF(ISERROR(VLOOKUP(CONCATENATE($A244,$J$6,$B$3),Auditinvoer!$A:$A,1,FALSE))=TRUE,"","X"),IF(ISERROR(VLOOKUP(CONCATENATE($A244,$J$6,$B$3),Auditinvoer!$B:$B,1,FALSE))=TRUE,"","X"))</f>
        <v/>
      </c>
      <c r="K244" s="10" t="str">
        <f>IF($B$4="Afdeling",IF(ISERROR(VLOOKUP(CONCATENATE($A244,$K$6,$B$3),Auditinvoer!$A:$A,1,FALSE))=TRUE,"","X"),IF(ISERROR(VLOOKUP(CONCATENATE($A244,$K$6,$B$3),Auditinvoer!$B:$B,1,FALSE))=TRUE,"","X"))</f>
        <v/>
      </c>
      <c r="L244" s="10" t="str">
        <f>IF($B$4="Afdeling",IF(ISERROR(VLOOKUP(CONCATENATE($A244,$L$6,$B$3),Auditinvoer!$A:$A,1,FALSE))=TRUE,"","X"),IF(ISERROR(VLOOKUP(CONCATENATE($A244,$L$6,$B$3),Auditinvoer!$B:$B,1,FALSE))=TRUE,"","X"))</f>
        <v/>
      </c>
      <c r="M244" s="11" t="str">
        <f>IF($B$4="Afdeling",IF(ISERROR(VLOOKUP(CONCATENATE($A244,$M$6,$B$3),Auditinvoer!$A:$A,1,FALSE))=TRUE,"","X"),IF(ISERROR(VLOOKUP(CONCATENATE($A244,$M$6,$B$3),Auditinvoer!$B:$B,1,FALSE))=TRUE,"","X"))</f>
        <v/>
      </c>
    </row>
    <row r="245" spans="1:13" x14ac:dyDescent="0.3">
      <c r="A245" s="72">
        <f>IF($B$4="Afdeling",Afdelingen!A241,'Thema''s Normen Processen'!A241)</f>
        <v>0</v>
      </c>
      <c r="B245" s="9" t="str">
        <f>IF($B$4="Afdeling",IF(ISERROR(VLOOKUP(CONCATENATE($A245,$B$6,$B$3),Auditinvoer!$A:$A,1,FALSE))=TRUE,"","X"),IF(ISERROR(VLOOKUP(CONCATENATE($A245,$B$6,$B$3),Auditinvoer!$B:$B,1,FALSE))=TRUE,"","X"))</f>
        <v/>
      </c>
      <c r="C245" s="10" t="str">
        <f>IF($B$4="Afdeling",IF(ISERROR(VLOOKUP(CONCATENATE($A245,$C$6,$B$3),Auditinvoer!$A:$A,1,FALSE))=TRUE,"","X"),IF(ISERROR(VLOOKUP(CONCATENATE($A245,$C$6,$B$3),Auditinvoer!$B:$B,1,FALSE))=TRUE,"","X"))</f>
        <v/>
      </c>
      <c r="D245" s="10" t="str">
        <f>IF($B$4="Afdeling",IF(ISERROR(VLOOKUP(CONCATENATE($A245,$D$6,$B$3),Auditinvoer!$A:$A,1,FALSE))=TRUE,"","X"),IF(ISERROR(VLOOKUP(CONCATENATE($A245,$D$6,$B$3),Auditinvoer!$B:$B,1,FALSE))=TRUE,"","X"))</f>
        <v/>
      </c>
      <c r="E245" s="10" t="str">
        <f>IF($B$4="Afdeling",IF(ISERROR(VLOOKUP(CONCATENATE($A245,$E$6,$B$3),Auditinvoer!$A:$A,1,FALSE))=TRUE,"","X"),IF(ISERROR(VLOOKUP(CONCATENATE($A245,$E$6,$B$3),Auditinvoer!$B:$B,1,FALSE))=TRUE,"","X"))</f>
        <v/>
      </c>
      <c r="F245" s="10" t="str">
        <f>IF($B$4="Afdeling",IF(ISERROR(VLOOKUP(CONCATENATE($A245,$F$6,$B$3),Auditinvoer!$A:$A,1,FALSE))=TRUE,"","X"),IF(ISERROR(VLOOKUP(CONCATENATE($A245,$F$6,$B$3),Auditinvoer!$B:$B,1,FALSE))=TRUE,"","X"))</f>
        <v/>
      </c>
      <c r="G245" s="10" t="str">
        <f>IF($B$4="Afdeling",IF(ISERROR(VLOOKUP(CONCATENATE($A245,$G$6,$B$3),Auditinvoer!$A:$A,1,FALSE))=TRUE,"","X"),IF(ISERROR(VLOOKUP(CONCATENATE($A245,$G$6,$B$3),Auditinvoer!$B:$B,1,FALSE))=TRUE,"","X"))</f>
        <v/>
      </c>
      <c r="H245" s="10" t="str">
        <f>IF($B$4="Afdeling",IF(ISERROR(VLOOKUP(CONCATENATE($A245,$H$6,$B$3),Auditinvoer!$A:$A,1,FALSE))=TRUE,"","X"),IF(ISERROR(VLOOKUP(CONCATENATE($A245,$H$6,$B$3),Auditinvoer!$B:$B,1,FALSE))=TRUE,"","X"))</f>
        <v/>
      </c>
      <c r="I245" s="10" t="str">
        <f>IF($B$4="Afdeling",IF(ISERROR(VLOOKUP(CONCATENATE($A245,$I$6,$B$3),Auditinvoer!$A:$A,1,FALSE))=TRUE,"","X"),IF(ISERROR(VLOOKUP(CONCATENATE($A245,$I$6,$B$3),Auditinvoer!$B:$B,1,FALSE))=TRUE,"","X"))</f>
        <v/>
      </c>
      <c r="J245" s="10" t="str">
        <f>IF($B$4="Afdeling",IF(ISERROR(VLOOKUP(CONCATENATE($A245,$J$6,$B$3),Auditinvoer!$A:$A,1,FALSE))=TRUE,"","X"),IF(ISERROR(VLOOKUP(CONCATENATE($A245,$J$6,$B$3),Auditinvoer!$B:$B,1,FALSE))=TRUE,"","X"))</f>
        <v/>
      </c>
      <c r="K245" s="10" t="str">
        <f>IF($B$4="Afdeling",IF(ISERROR(VLOOKUP(CONCATENATE($A245,$K$6,$B$3),Auditinvoer!$A:$A,1,FALSE))=TRUE,"","X"),IF(ISERROR(VLOOKUP(CONCATENATE($A245,$K$6,$B$3),Auditinvoer!$B:$B,1,FALSE))=TRUE,"","X"))</f>
        <v/>
      </c>
      <c r="L245" s="10" t="str">
        <f>IF($B$4="Afdeling",IF(ISERROR(VLOOKUP(CONCATENATE($A245,$L$6,$B$3),Auditinvoer!$A:$A,1,FALSE))=TRUE,"","X"),IF(ISERROR(VLOOKUP(CONCATENATE($A245,$L$6,$B$3),Auditinvoer!$B:$B,1,FALSE))=TRUE,"","X"))</f>
        <v/>
      </c>
      <c r="M245" s="11" t="str">
        <f>IF($B$4="Afdeling",IF(ISERROR(VLOOKUP(CONCATENATE($A245,$M$6,$B$3),Auditinvoer!$A:$A,1,FALSE))=TRUE,"","X"),IF(ISERROR(VLOOKUP(CONCATENATE($A245,$M$6,$B$3),Auditinvoer!$B:$B,1,FALSE))=TRUE,"","X"))</f>
        <v/>
      </c>
    </row>
    <row r="246" spans="1:13" x14ac:dyDescent="0.3">
      <c r="A246" s="72">
        <f>IF($B$4="Afdeling",Afdelingen!A242,'Thema''s Normen Processen'!A242)</f>
        <v>0</v>
      </c>
      <c r="B246" s="9" t="str">
        <f>IF($B$4="Afdeling",IF(ISERROR(VLOOKUP(CONCATENATE($A246,$B$6,$B$3),Auditinvoer!$A:$A,1,FALSE))=TRUE,"","X"),IF(ISERROR(VLOOKUP(CONCATENATE($A246,$B$6,$B$3),Auditinvoer!$B:$B,1,FALSE))=TRUE,"","X"))</f>
        <v/>
      </c>
      <c r="C246" s="10" t="str">
        <f>IF($B$4="Afdeling",IF(ISERROR(VLOOKUP(CONCATENATE($A246,$C$6,$B$3),Auditinvoer!$A:$A,1,FALSE))=TRUE,"","X"),IF(ISERROR(VLOOKUP(CONCATENATE($A246,$C$6,$B$3),Auditinvoer!$B:$B,1,FALSE))=TRUE,"","X"))</f>
        <v/>
      </c>
      <c r="D246" s="10" t="str">
        <f>IF($B$4="Afdeling",IF(ISERROR(VLOOKUP(CONCATENATE($A246,$D$6,$B$3),Auditinvoer!$A:$A,1,FALSE))=TRUE,"","X"),IF(ISERROR(VLOOKUP(CONCATENATE($A246,$D$6,$B$3),Auditinvoer!$B:$B,1,FALSE))=TRUE,"","X"))</f>
        <v/>
      </c>
      <c r="E246" s="10" t="str">
        <f>IF($B$4="Afdeling",IF(ISERROR(VLOOKUP(CONCATENATE($A246,$E$6,$B$3),Auditinvoer!$A:$A,1,FALSE))=TRUE,"","X"),IF(ISERROR(VLOOKUP(CONCATENATE($A246,$E$6,$B$3),Auditinvoer!$B:$B,1,FALSE))=TRUE,"","X"))</f>
        <v/>
      </c>
      <c r="F246" s="10" t="str">
        <f>IF($B$4="Afdeling",IF(ISERROR(VLOOKUP(CONCATENATE($A246,$F$6,$B$3),Auditinvoer!$A:$A,1,FALSE))=TRUE,"","X"),IF(ISERROR(VLOOKUP(CONCATENATE($A246,$F$6,$B$3),Auditinvoer!$B:$B,1,FALSE))=TRUE,"","X"))</f>
        <v/>
      </c>
      <c r="G246" s="10" t="str">
        <f>IF($B$4="Afdeling",IF(ISERROR(VLOOKUP(CONCATENATE($A246,$G$6,$B$3),Auditinvoer!$A:$A,1,FALSE))=TRUE,"","X"),IF(ISERROR(VLOOKUP(CONCATENATE($A246,$G$6,$B$3),Auditinvoer!$B:$B,1,FALSE))=TRUE,"","X"))</f>
        <v/>
      </c>
      <c r="H246" s="10" t="str">
        <f>IF($B$4="Afdeling",IF(ISERROR(VLOOKUP(CONCATENATE($A246,$H$6,$B$3),Auditinvoer!$A:$A,1,FALSE))=TRUE,"","X"),IF(ISERROR(VLOOKUP(CONCATENATE($A246,$H$6,$B$3),Auditinvoer!$B:$B,1,FALSE))=TRUE,"","X"))</f>
        <v/>
      </c>
      <c r="I246" s="10" t="str">
        <f>IF($B$4="Afdeling",IF(ISERROR(VLOOKUP(CONCATENATE($A246,$I$6,$B$3),Auditinvoer!$A:$A,1,FALSE))=TRUE,"","X"),IF(ISERROR(VLOOKUP(CONCATENATE($A246,$I$6,$B$3),Auditinvoer!$B:$B,1,FALSE))=TRUE,"","X"))</f>
        <v/>
      </c>
      <c r="J246" s="10" t="str">
        <f>IF($B$4="Afdeling",IF(ISERROR(VLOOKUP(CONCATENATE($A246,$J$6,$B$3),Auditinvoer!$A:$A,1,FALSE))=TRUE,"","X"),IF(ISERROR(VLOOKUP(CONCATENATE($A246,$J$6,$B$3),Auditinvoer!$B:$B,1,FALSE))=TRUE,"","X"))</f>
        <v/>
      </c>
      <c r="K246" s="10" t="str">
        <f>IF($B$4="Afdeling",IF(ISERROR(VLOOKUP(CONCATENATE($A246,$K$6,$B$3),Auditinvoer!$A:$A,1,FALSE))=TRUE,"","X"),IF(ISERROR(VLOOKUP(CONCATENATE($A246,$K$6,$B$3),Auditinvoer!$B:$B,1,FALSE))=TRUE,"","X"))</f>
        <v/>
      </c>
      <c r="L246" s="10" t="str">
        <f>IF($B$4="Afdeling",IF(ISERROR(VLOOKUP(CONCATENATE($A246,$L$6,$B$3),Auditinvoer!$A:$A,1,FALSE))=TRUE,"","X"),IF(ISERROR(VLOOKUP(CONCATENATE($A246,$L$6,$B$3),Auditinvoer!$B:$B,1,FALSE))=TRUE,"","X"))</f>
        <v/>
      </c>
      <c r="M246" s="11" t="str">
        <f>IF($B$4="Afdeling",IF(ISERROR(VLOOKUP(CONCATENATE($A246,$M$6,$B$3),Auditinvoer!$A:$A,1,FALSE))=TRUE,"","X"),IF(ISERROR(VLOOKUP(CONCATENATE($A246,$M$6,$B$3),Auditinvoer!$B:$B,1,FALSE))=TRUE,"","X"))</f>
        <v/>
      </c>
    </row>
    <row r="247" spans="1:13" x14ac:dyDescent="0.3">
      <c r="A247" s="72">
        <f>IF($B$4="Afdeling",Afdelingen!A243,'Thema''s Normen Processen'!A243)</f>
        <v>0</v>
      </c>
      <c r="B247" s="9" t="str">
        <f>IF($B$4="Afdeling",IF(ISERROR(VLOOKUP(CONCATENATE($A247,$B$6,$B$3),Auditinvoer!$A:$A,1,FALSE))=TRUE,"","X"),IF(ISERROR(VLOOKUP(CONCATENATE($A247,$B$6,$B$3),Auditinvoer!$B:$B,1,FALSE))=TRUE,"","X"))</f>
        <v/>
      </c>
      <c r="C247" s="10" t="str">
        <f>IF($B$4="Afdeling",IF(ISERROR(VLOOKUP(CONCATENATE($A247,$C$6,$B$3),Auditinvoer!$A:$A,1,FALSE))=TRUE,"","X"),IF(ISERROR(VLOOKUP(CONCATENATE($A247,$C$6,$B$3),Auditinvoer!$B:$B,1,FALSE))=TRUE,"","X"))</f>
        <v/>
      </c>
      <c r="D247" s="10" t="str">
        <f>IF($B$4="Afdeling",IF(ISERROR(VLOOKUP(CONCATENATE($A247,$D$6,$B$3),Auditinvoer!$A:$A,1,FALSE))=TRUE,"","X"),IF(ISERROR(VLOOKUP(CONCATENATE($A247,$D$6,$B$3),Auditinvoer!$B:$B,1,FALSE))=TRUE,"","X"))</f>
        <v/>
      </c>
      <c r="E247" s="10" t="str">
        <f>IF($B$4="Afdeling",IF(ISERROR(VLOOKUP(CONCATENATE($A247,$E$6,$B$3),Auditinvoer!$A:$A,1,FALSE))=TRUE,"","X"),IF(ISERROR(VLOOKUP(CONCATENATE($A247,$E$6,$B$3),Auditinvoer!$B:$B,1,FALSE))=TRUE,"","X"))</f>
        <v/>
      </c>
      <c r="F247" s="10" t="str">
        <f>IF($B$4="Afdeling",IF(ISERROR(VLOOKUP(CONCATENATE($A247,$F$6,$B$3),Auditinvoer!$A:$A,1,FALSE))=TRUE,"","X"),IF(ISERROR(VLOOKUP(CONCATENATE($A247,$F$6,$B$3),Auditinvoer!$B:$B,1,FALSE))=TRUE,"","X"))</f>
        <v/>
      </c>
      <c r="G247" s="10" t="str">
        <f>IF($B$4="Afdeling",IF(ISERROR(VLOOKUP(CONCATENATE($A247,$G$6,$B$3),Auditinvoer!$A:$A,1,FALSE))=TRUE,"","X"),IF(ISERROR(VLOOKUP(CONCATENATE($A247,$G$6,$B$3),Auditinvoer!$B:$B,1,FALSE))=TRUE,"","X"))</f>
        <v/>
      </c>
      <c r="H247" s="10" t="str">
        <f>IF($B$4="Afdeling",IF(ISERROR(VLOOKUP(CONCATENATE($A247,$H$6,$B$3),Auditinvoer!$A:$A,1,FALSE))=TRUE,"","X"),IF(ISERROR(VLOOKUP(CONCATENATE($A247,$H$6,$B$3),Auditinvoer!$B:$B,1,FALSE))=TRUE,"","X"))</f>
        <v/>
      </c>
      <c r="I247" s="10" t="str">
        <f>IF($B$4="Afdeling",IF(ISERROR(VLOOKUP(CONCATENATE($A247,$I$6,$B$3),Auditinvoer!$A:$A,1,FALSE))=TRUE,"","X"),IF(ISERROR(VLOOKUP(CONCATENATE($A247,$I$6,$B$3),Auditinvoer!$B:$B,1,FALSE))=TRUE,"","X"))</f>
        <v/>
      </c>
      <c r="J247" s="10" t="str">
        <f>IF($B$4="Afdeling",IF(ISERROR(VLOOKUP(CONCATENATE($A247,$J$6,$B$3),Auditinvoer!$A:$A,1,FALSE))=TRUE,"","X"),IF(ISERROR(VLOOKUP(CONCATENATE($A247,$J$6,$B$3),Auditinvoer!$B:$B,1,FALSE))=TRUE,"","X"))</f>
        <v/>
      </c>
      <c r="K247" s="10" t="str">
        <f>IF($B$4="Afdeling",IF(ISERROR(VLOOKUP(CONCATENATE($A247,$K$6,$B$3),Auditinvoer!$A:$A,1,FALSE))=TRUE,"","X"),IF(ISERROR(VLOOKUP(CONCATENATE($A247,$K$6,$B$3),Auditinvoer!$B:$B,1,FALSE))=TRUE,"","X"))</f>
        <v/>
      </c>
      <c r="L247" s="10" t="str">
        <f>IF($B$4="Afdeling",IF(ISERROR(VLOOKUP(CONCATENATE($A247,$L$6,$B$3),Auditinvoer!$A:$A,1,FALSE))=TRUE,"","X"),IF(ISERROR(VLOOKUP(CONCATENATE($A247,$L$6,$B$3),Auditinvoer!$B:$B,1,FALSE))=TRUE,"","X"))</f>
        <v/>
      </c>
      <c r="M247" s="11" t="str">
        <f>IF($B$4="Afdeling",IF(ISERROR(VLOOKUP(CONCATENATE($A247,$M$6,$B$3),Auditinvoer!$A:$A,1,FALSE))=TRUE,"","X"),IF(ISERROR(VLOOKUP(CONCATENATE($A247,$M$6,$B$3),Auditinvoer!$B:$B,1,FALSE))=TRUE,"","X"))</f>
        <v/>
      </c>
    </row>
    <row r="248" spans="1:13" x14ac:dyDescent="0.3">
      <c r="A248" s="72">
        <f>IF($B$4="Afdeling",Afdelingen!A244,'Thema''s Normen Processen'!A244)</f>
        <v>0</v>
      </c>
      <c r="B248" s="9" t="str">
        <f>IF($B$4="Afdeling",IF(ISERROR(VLOOKUP(CONCATENATE($A248,$B$6,$B$3),Auditinvoer!$A:$A,1,FALSE))=TRUE,"","X"),IF(ISERROR(VLOOKUP(CONCATENATE($A248,$B$6,$B$3),Auditinvoer!$B:$B,1,FALSE))=TRUE,"","X"))</f>
        <v/>
      </c>
      <c r="C248" s="10" t="str">
        <f>IF($B$4="Afdeling",IF(ISERROR(VLOOKUP(CONCATENATE($A248,$C$6,$B$3),Auditinvoer!$A:$A,1,FALSE))=TRUE,"","X"),IF(ISERROR(VLOOKUP(CONCATENATE($A248,$C$6,$B$3),Auditinvoer!$B:$B,1,FALSE))=TRUE,"","X"))</f>
        <v/>
      </c>
      <c r="D248" s="10" t="str">
        <f>IF($B$4="Afdeling",IF(ISERROR(VLOOKUP(CONCATENATE($A248,$D$6,$B$3),Auditinvoer!$A:$A,1,FALSE))=TRUE,"","X"),IF(ISERROR(VLOOKUP(CONCATENATE($A248,$D$6,$B$3),Auditinvoer!$B:$B,1,FALSE))=TRUE,"","X"))</f>
        <v/>
      </c>
      <c r="E248" s="10" t="str">
        <f>IF($B$4="Afdeling",IF(ISERROR(VLOOKUP(CONCATENATE($A248,$E$6,$B$3),Auditinvoer!$A:$A,1,FALSE))=TRUE,"","X"),IF(ISERROR(VLOOKUP(CONCATENATE($A248,$E$6,$B$3),Auditinvoer!$B:$B,1,FALSE))=TRUE,"","X"))</f>
        <v/>
      </c>
      <c r="F248" s="10" t="str">
        <f>IF($B$4="Afdeling",IF(ISERROR(VLOOKUP(CONCATENATE($A248,$F$6,$B$3),Auditinvoer!$A:$A,1,FALSE))=TRUE,"","X"),IF(ISERROR(VLOOKUP(CONCATENATE($A248,$F$6,$B$3),Auditinvoer!$B:$B,1,FALSE))=TRUE,"","X"))</f>
        <v/>
      </c>
      <c r="G248" s="10" t="str">
        <f>IF($B$4="Afdeling",IF(ISERROR(VLOOKUP(CONCATENATE($A248,$G$6,$B$3),Auditinvoer!$A:$A,1,FALSE))=TRUE,"","X"),IF(ISERROR(VLOOKUP(CONCATENATE($A248,$G$6,$B$3),Auditinvoer!$B:$B,1,FALSE))=TRUE,"","X"))</f>
        <v/>
      </c>
      <c r="H248" s="10" t="str">
        <f>IF($B$4="Afdeling",IF(ISERROR(VLOOKUP(CONCATENATE($A248,$H$6,$B$3),Auditinvoer!$A:$A,1,FALSE))=TRUE,"","X"),IF(ISERROR(VLOOKUP(CONCATENATE($A248,$H$6,$B$3),Auditinvoer!$B:$B,1,FALSE))=TRUE,"","X"))</f>
        <v/>
      </c>
      <c r="I248" s="10" t="str">
        <f>IF($B$4="Afdeling",IF(ISERROR(VLOOKUP(CONCATENATE($A248,$I$6,$B$3),Auditinvoer!$A:$A,1,FALSE))=TRUE,"","X"),IF(ISERROR(VLOOKUP(CONCATENATE($A248,$I$6,$B$3),Auditinvoer!$B:$B,1,FALSE))=TRUE,"","X"))</f>
        <v/>
      </c>
      <c r="J248" s="10" t="str">
        <f>IF($B$4="Afdeling",IF(ISERROR(VLOOKUP(CONCATENATE($A248,$J$6,$B$3),Auditinvoer!$A:$A,1,FALSE))=TRUE,"","X"),IF(ISERROR(VLOOKUP(CONCATENATE($A248,$J$6,$B$3),Auditinvoer!$B:$B,1,FALSE))=TRUE,"","X"))</f>
        <v/>
      </c>
      <c r="K248" s="10" t="str">
        <f>IF($B$4="Afdeling",IF(ISERROR(VLOOKUP(CONCATENATE($A248,$K$6,$B$3),Auditinvoer!$A:$A,1,FALSE))=TRUE,"","X"),IF(ISERROR(VLOOKUP(CONCATENATE($A248,$K$6,$B$3),Auditinvoer!$B:$B,1,FALSE))=TRUE,"","X"))</f>
        <v/>
      </c>
      <c r="L248" s="10" t="str">
        <f>IF($B$4="Afdeling",IF(ISERROR(VLOOKUP(CONCATENATE($A248,$L$6,$B$3),Auditinvoer!$A:$A,1,FALSE))=TRUE,"","X"),IF(ISERROR(VLOOKUP(CONCATENATE($A248,$L$6,$B$3),Auditinvoer!$B:$B,1,FALSE))=TRUE,"","X"))</f>
        <v/>
      </c>
      <c r="M248" s="11" t="str">
        <f>IF($B$4="Afdeling",IF(ISERROR(VLOOKUP(CONCATENATE($A248,$M$6,$B$3),Auditinvoer!$A:$A,1,FALSE))=TRUE,"","X"),IF(ISERROR(VLOOKUP(CONCATENATE($A248,$M$6,$B$3),Auditinvoer!$B:$B,1,FALSE))=TRUE,"","X"))</f>
        <v/>
      </c>
    </row>
    <row r="249" spans="1:13" x14ac:dyDescent="0.3">
      <c r="A249" s="72">
        <f>IF($B$4="Afdeling",Afdelingen!A245,'Thema''s Normen Processen'!A245)</f>
        <v>0</v>
      </c>
      <c r="B249" s="9" t="str">
        <f>IF($B$4="Afdeling",IF(ISERROR(VLOOKUP(CONCATENATE($A249,$B$6,$B$3),Auditinvoer!$A:$A,1,FALSE))=TRUE,"","X"),IF(ISERROR(VLOOKUP(CONCATENATE($A249,$B$6,$B$3),Auditinvoer!$B:$B,1,FALSE))=TRUE,"","X"))</f>
        <v/>
      </c>
      <c r="C249" s="10" t="str">
        <f>IF($B$4="Afdeling",IF(ISERROR(VLOOKUP(CONCATENATE($A249,$C$6,$B$3),Auditinvoer!$A:$A,1,FALSE))=TRUE,"","X"),IF(ISERROR(VLOOKUP(CONCATENATE($A249,$C$6,$B$3),Auditinvoer!$B:$B,1,FALSE))=TRUE,"","X"))</f>
        <v/>
      </c>
      <c r="D249" s="10" t="str">
        <f>IF($B$4="Afdeling",IF(ISERROR(VLOOKUP(CONCATENATE($A249,$D$6,$B$3),Auditinvoer!$A:$A,1,FALSE))=TRUE,"","X"),IF(ISERROR(VLOOKUP(CONCATENATE($A249,$D$6,$B$3),Auditinvoer!$B:$B,1,FALSE))=TRUE,"","X"))</f>
        <v/>
      </c>
      <c r="E249" s="10" t="str">
        <f>IF($B$4="Afdeling",IF(ISERROR(VLOOKUP(CONCATENATE($A249,$E$6,$B$3),Auditinvoer!$A:$A,1,FALSE))=TRUE,"","X"),IF(ISERROR(VLOOKUP(CONCATENATE($A249,$E$6,$B$3),Auditinvoer!$B:$B,1,FALSE))=TRUE,"","X"))</f>
        <v/>
      </c>
      <c r="F249" s="10" t="str">
        <f>IF($B$4="Afdeling",IF(ISERROR(VLOOKUP(CONCATENATE($A249,$F$6,$B$3),Auditinvoer!$A:$A,1,FALSE))=TRUE,"","X"),IF(ISERROR(VLOOKUP(CONCATENATE($A249,$F$6,$B$3),Auditinvoer!$B:$B,1,FALSE))=TRUE,"","X"))</f>
        <v/>
      </c>
      <c r="G249" s="10" t="str">
        <f>IF($B$4="Afdeling",IF(ISERROR(VLOOKUP(CONCATENATE($A249,$G$6,$B$3),Auditinvoer!$A:$A,1,FALSE))=TRUE,"","X"),IF(ISERROR(VLOOKUP(CONCATENATE($A249,$G$6,$B$3),Auditinvoer!$B:$B,1,FALSE))=TRUE,"","X"))</f>
        <v/>
      </c>
      <c r="H249" s="10" t="str">
        <f>IF($B$4="Afdeling",IF(ISERROR(VLOOKUP(CONCATENATE($A249,$H$6,$B$3),Auditinvoer!$A:$A,1,FALSE))=TRUE,"","X"),IF(ISERROR(VLOOKUP(CONCATENATE($A249,$H$6,$B$3),Auditinvoer!$B:$B,1,FALSE))=TRUE,"","X"))</f>
        <v/>
      </c>
      <c r="I249" s="10" t="str">
        <f>IF($B$4="Afdeling",IF(ISERROR(VLOOKUP(CONCATENATE($A249,$I$6,$B$3),Auditinvoer!$A:$A,1,FALSE))=TRUE,"","X"),IF(ISERROR(VLOOKUP(CONCATENATE($A249,$I$6,$B$3),Auditinvoer!$B:$B,1,FALSE))=TRUE,"","X"))</f>
        <v/>
      </c>
      <c r="J249" s="10" t="str">
        <f>IF($B$4="Afdeling",IF(ISERROR(VLOOKUP(CONCATENATE($A249,$J$6,$B$3),Auditinvoer!$A:$A,1,FALSE))=TRUE,"","X"),IF(ISERROR(VLOOKUP(CONCATENATE($A249,$J$6,$B$3),Auditinvoer!$B:$B,1,FALSE))=TRUE,"","X"))</f>
        <v/>
      </c>
      <c r="K249" s="10" t="str">
        <f>IF($B$4="Afdeling",IF(ISERROR(VLOOKUP(CONCATENATE($A249,$K$6,$B$3),Auditinvoer!$A:$A,1,FALSE))=TRUE,"","X"),IF(ISERROR(VLOOKUP(CONCATENATE($A249,$K$6,$B$3),Auditinvoer!$B:$B,1,FALSE))=TRUE,"","X"))</f>
        <v/>
      </c>
      <c r="L249" s="10" t="str">
        <f>IF($B$4="Afdeling",IF(ISERROR(VLOOKUP(CONCATENATE($A249,$L$6,$B$3),Auditinvoer!$A:$A,1,FALSE))=TRUE,"","X"),IF(ISERROR(VLOOKUP(CONCATENATE($A249,$L$6,$B$3),Auditinvoer!$B:$B,1,FALSE))=TRUE,"","X"))</f>
        <v/>
      </c>
      <c r="M249" s="11" t="str">
        <f>IF($B$4="Afdeling",IF(ISERROR(VLOOKUP(CONCATENATE($A249,$M$6,$B$3),Auditinvoer!$A:$A,1,FALSE))=TRUE,"","X"),IF(ISERROR(VLOOKUP(CONCATENATE($A249,$M$6,$B$3),Auditinvoer!$B:$B,1,FALSE))=TRUE,"","X"))</f>
        <v/>
      </c>
    </row>
    <row r="250" spans="1:13" x14ac:dyDescent="0.3">
      <c r="A250" s="72">
        <f>IF($B$4="Afdeling",Afdelingen!A246,'Thema''s Normen Processen'!A246)</f>
        <v>0</v>
      </c>
      <c r="B250" s="9" t="str">
        <f>IF($B$4="Afdeling",IF(ISERROR(VLOOKUP(CONCATENATE($A250,$B$6,$B$3),Auditinvoer!$A:$A,1,FALSE))=TRUE,"","X"),IF(ISERROR(VLOOKUP(CONCATENATE($A250,$B$6,$B$3),Auditinvoer!$B:$B,1,FALSE))=TRUE,"","X"))</f>
        <v/>
      </c>
      <c r="C250" s="10" t="str">
        <f>IF($B$4="Afdeling",IF(ISERROR(VLOOKUP(CONCATENATE($A250,$C$6,$B$3),Auditinvoer!$A:$A,1,FALSE))=TRUE,"","X"),IF(ISERROR(VLOOKUP(CONCATENATE($A250,$C$6,$B$3),Auditinvoer!$B:$B,1,FALSE))=TRUE,"","X"))</f>
        <v/>
      </c>
      <c r="D250" s="10" t="str">
        <f>IF($B$4="Afdeling",IF(ISERROR(VLOOKUP(CONCATENATE($A250,$D$6,$B$3),Auditinvoer!$A:$A,1,FALSE))=TRUE,"","X"),IF(ISERROR(VLOOKUP(CONCATENATE($A250,$D$6,$B$3),Auditinvoer!$B:$B,1,FALSE))=TRUE,"","X"))</f>
        <v/>
      </c>
      <c r="E250" s="10" t="str">
        <f>IF($B$4="Afdeling",IF(ISERROR(VLOOKUP(CONCATENATE($A250,$E$6,$B$3),Auditinvoer!$A:$A,1,FALSE))=TRUE,"","X"),IF(ISERROR(VLOOKUP(CONCATENATE($A250,$E$6,$B$3),Auditinvoer!$B:$B,1,FALSE))=TRUE,"","X"))</f>
        <v/>
      </c>
      <c r="F250" s="10" t="str">
        <f>IF($B$4="Afdeling",IF(ISERROR(VLOOKUP(CONCATENATE($A250,$F$6,$B$3),Auditinvoer!$A:$A,1,FALSE))=TRUE,"","X"),IF(ISERROR(VLOOKUP(CONCATENATE($A250,$F$6,$B$3),Auditinvoer!$B:$B,1,FALSE))=TRUE,"","X"))</f>
        <v/>
      </c>
      <c r="G250" s="10" t="str">
        <f>IF($B$4="Afdeling",IF(ISERROR(VLOOKUP(CONCATENATE($A250,$G$6,$B$3),Auditinvoer!$A:$A,1,FALSE))=TRUE,"","X"),IF(ISERROR(VLOOKUP(CONCATENATE($A250,$G$6,$B$3),Auditinvoer!$B:$B,1,FALSE))=TRUE,"","X"))</f>
        <v/>
      </c>
      <c r="H250" s="10" t="str">
        <f>IF($B$4="Afdeling",IF(ISERROR(VLOOKUP(CONCATENATE($A250,$H$6,$B$3),Auditinvoer!$A:$A,1,FALSE))=TRUE,"","X"),IF(ISERROR(VLOOKUP(CONCATENATE($A250,$H$6,$B$3),Auditinvoer!$B:$B,1,FALSE))=TRUE,"","X"))</f>
        <v/>
      </c>
      <c r="I250" s="10" t="str">
        <f>IF($B$4="Afdeling",IF(ISERROR(VLOOKUP(CONCATENATE($A250,$I$6,$B$3),Auditinvoer!$A:$A,1,FALSE))=TRUE,"","X"),IF(ISERROR(VLOOKUP(CONCATENATE($A250,$I$6,$B$3),Auditinvoer!$B:$B,1,FALSE))=TRUE,"","X"))</f>
        <v/>
      </c>
      <c r="J250" s="10" t="str">
        <f>IF($B$4="Afdeling",IF(ISERROR(VLOOKUP(CONCATENATE($A250,$J$6,$B$3),Auditinvoer!$A:$A,1,FALSE))=TRUE,"","X"),IF(ISERROR(VLOOKUP(CONCATENATE($A250,$J$6,$B$3),Auditinvoer!$B:$B,1,FALSE))=TRUE,"","X"))</f>
        <v/>
      </c>
      <c r="K250" s="10" t="str">
        <f>IF($B$4="Afdeling",IF(ISERROR(VLOOKUP(CONCATENATE($A250,$K$6,$B$3),Auditinvoer!$A:$A,1,FALSE))=TRUE,"","X"),IF(ISERROR(VLOOKUP(CONCATENATE($A250,$K$6,$B$3),Auditinvoer!$B:$B,1,FALSE))=TRUE,"","X"))</f>
        <v/>
      </c>
      <c r="L250" s="10" t="str">
        <f>IF($B$4="Afdeling",IF(ISERROR(VLOOKUP(CONCATENATE($A250,$L$6,$B$3),Auditinvoer!$A:$A,1,FALSE))=TRUE,"","X"),IF(ISERROR(VLOOKUP(CONCATENATE($A250,$L$6,$B$3),Auditinvoer!$B:$B,1,FALSE))=TRUE,"","X"))</f>
        <v/>
      </c>
      <c r="M250" s="11" t="str">
        <f>IF($B$4="Afdeling",IF(ISERROR(VLOOKUP(CONCATENATE($A250,$M$6,$B$3),Auditinvoer!$A:$A,1,FALSE))=TRUE,"","X"),IF(ISERROR(VLOOKUP(CONCATENATE($A250,$M$6,$B$3),Auditinvoer!$B:$B,1,FALSE))=TRUE,"","X"))</f>
        <v/>
      </c>
    </row>
    <row r="251" spans="1:13" x14ac:dyDescent="0.3">
      <c r="A251" s="72">
        <f>IF($B$4="Afdeling",Afdelingen!A247,'Thema''s Normen Processen'!A247)</f>
        <v>0</v>
      </c>
      <c r="B251" s="9" t="str">
        <f>IF($B$4="Afdeling",IF(ISERROR(VLOOKUP(CONCATENATE($A251,$B$6,$B$3),Auditinvoer!$A:$A,1,FALSE))=TRUE,"","X"),IF(ISERROR(VLOOKUP(CONCATENATE($A251,$B$6,$B$3),Auditinvoer!$B:$B,1,FALSE))=TRUE,"","X"))</f>
        <v/>
      </c>
      <c r="C251" s="10" t="str">
        <f>IF($B$4="Afdeling",IF(ISERROR(VLOOKUP(CONCATENATE($A251,$C$6,$B$3),Auditinvoer!$A:$A,1,FALSE))=TRUE,"","X"),IF(ISERROR(VLOOKUP(CONCATENATE($A251,$C$6,$B$3),Auditinvoer!$B:$B,1,FALSE))=TRUE,"","X"))</f>
        <v/>
      </c>
      <c r="D251" s="10" t="str">
        <f>IF($B$4="Afdeling",IF(ISERROR(VLOOKUP(CONCATENATE($A251,$D$6,$B$3),Auditinvoer!$A:$A,1,FALSE))=TRUE,"","X"),IF(ISERROR(VLOOKUP(CONCATENATE($A251,$D$6,$B$3),Auditinvoer!$B:$B,1,FALSE))=TRUE,"","X"))</f>
        <v/>
      </c>
      <c r="E251" s="10" t="str">
        <f>IF($B$4="Afdeling",IF(ISERROR(VLOOKUP(CONCATENATE($A251,$E$6,$B$3),Auditinvoer!$A:$A,1,FALSE))=TRUE,"","X"),IF(ISERROR(VLOOKUP(CONCATENATE($A251,$E$6,$B$3),Auditinvoer!$B:$B,1,FALSE))=TRUE,"","X"))</f>
        <v/>
      </c>
      <c r="F251" s="10" t="str">
        <f>IF($B$4="Afdeling",IF(ISERROR(VLOOKUP(CONCATENATE($A251,$F$6,$B$3),Auditinvoer!$A:$A,1,FALSE))=TRUE,"","X"),IF(ISERROR(VLOOKUP(CONCATENATE($A251,$F$6,$B$3),Auditinvoer!$B:$B,1,FALSE))=TRUE,"","X"))</f>
        <v/>
      </c>
      <c r="G251" s="10" t="str">
        <f>IF($B$4="Afdeling",IF(ISERROR(VLOOKUP(CONCATENATE($A251,$G$6,$B$3),Auditinvoer!$A:$A,1,FALSE))=TRUE,"","X"),IF(ISERROR(VLOOKUP(CONCATENATE($A251,$G$6,$B$3),Auditinvoer!$B:$B,1,FALSE))=TRUE,"","X"))</f>
        <v/>
      </c>
      <c r="H251" s="10" t="str">
        <f>IF($B$4="Afdeling",IF(ISERROR(VLOOKUP(CONCATENATE($A251,$H$6,$B$3),Auditinvoer!$A:$A,1,FALSE))=TRUE,"","X"),IF(ISERROR(VLOOKUP(CONCATENATE($A251,$H$6,$B$3),Auditinvoer!$B:$B,1,FALSE))=TRUE,"","X"))</f>
        <v/>
      </c>
      <c r="I251" s="10" t="str">
        <f>IF($B$4="Afdeling",IF(ISERROR(VLOOKUP(CONCATENATE($A251,$I$6,$B$3),Auditinvoer!$A:$A,1,FALSE))=TRUE,"","X"),IF(ISERROR(VLOOKUP(CONCATENATE($A251,$I$6,$B$3),Auditinvoer!$B:$B,1,FALSE))=TRUE,"","X"))</f>
        <v/>
      </c>
      <c r="J251" s="10" t="str">
        <f>IF($B$4="Afdeling",IF(ISERROR(VLOOKUP(CONCATENATE($A251,$J$6,$B$3),Auditinvoer!$A:$A,1,FALSE))=TRUE,"","X"),IF(ISERROR(VLOOKUP(CONCATENATE($A251,$J$6,$B$3),Auditinvoer!$B:$B,1,FALSE))=TRUE,"","X"))</f>
        <v/>
      </c>
      <c r="K251" s="10" t="str">
        <f>IF($B$4="Afdeling",IF(ISERROR(VLOOKUP(CONCATENATE($A251,$K$6,$B$3),Auditinvoer!$A:$A,1,FALSE))=TRUE,"","X"),IF(ISERROR(VLOOKUP(CONCATENATE($A251,$K$6,$B$3),Auditinvoer!$B:$B,1,FALSE))=TRUE,"","X"))</f>
        <v/>
      </c>
      <c r="L251" s="10" t="str">
        <f>IF($B$4="Afdeling",IF(ISERROR(VLOOKUP(CONCATENATE($A251,$L$6,$B$3),Auditinvoer!$A:$A,1,FALSE))=TRUE,"","X"),IF(ISERROR(VLOOKUP(CONCATENATE($A251,$L$6,$B$3),Auditinvoer!$B:$B,1,FALSE))=TRUE,"","X"))</f>
        <v/>
      </c>
      <c r="M251" s="11" t="str">
        <f>IF($B$4="Afdeling",IF(ISERROR(VLOOKUP(CONCATENATE($A251,$M$6,$B$3),Auditinvoer!$A:$A,1,FALSE))=TRUE,"","X"),IF(ISERROR(VLOOKUP(CONCATENATE($A251,$M$6,$B$3),Auditinvoer!$B:$B,1,FALSE))=TRUE,"","X"))</f>
        <v/>
      </c>
    </row>
    <row r="252" spans="1:13" x14ac:dyDescent="0.3">
      <c r="A252" s="72">
        <f>IF($B$4="Afdeling",Afdelingen!A248,'Thema''s Normen Processen'!A248)</f>
        <v>0</v>
      </c>
      <c r="B252" s="9" t="str">
        <f>IF($B$4="Afdeling",IF(ISERROR(VLOOKUP(CONCATENATE($A252,$B$6,$B$3),Auditinvoer!$A:$A,1,FALSE))=TRUE,"","X"),IF(ISERROR(VLOOKUP(CONCATENATE($A252,$B$6,$B$3),Auditinvoer!$B:$B,1,FALSE))=TRUE,"","X"))</f>
        <v/>
      </c>
      <c r="C252" s="10" t="str">
        <f>IF($B$4="Afdeling",IF(ISERROR(VLOOKUP(CONCATENATE($A252,$C$6,$B$3),Auditinvoer!$A:$A,1,FALSE))=TRUE,"","X"),IF(ISERROR(VLOOKUP(CONCATENATE($A252,$C$6,$B$3),Auditinvoer!$B:$B,1,FALSE))=TRUE,"","X"))</f>
        <v/>
      </c>
      <c r="D252" s="10" t="str">
        <f>IF($B$4="Afdeling",IF(ISERROR(VLOOKUP(CONCATENATE($A252,$D$6,$B$3),Auditinvoer!$A:$A,1,FALSE))=TRUE,"","X"),IF(ISERROR(VLOOKUP(CONCATENATE($A252,$D$6,$B$3),Auditinvoer!$B:$B,1,FALSE))=TRUE,"","X"))</f>
        <v/>
      </c>
      <c r="E252" s="10" t="str">
        <f>IF($B$4="Afdeling",IF(ISERROR(VLOOKUP(CONCATENATE($A252,$E$6,$B$3),Auditinvoer!$A:$A,1,FALSE))=TRUE,"","X"),IF(ISERROR(VLOOKUP(CONCATENATE($A252,$E$6,$B$3),Auditinvoer!$B:$B,1,FALSE))=TRUE,"","X"))</f>
        <v/>
      </c>
      <c r="F252" s="10" t="str">
        <f>IF($B$4="Afdeling",IF(ISERROR(VLOOKUP(CONCATENATE($A252,$F$6,$B$3),Auditinvoer!$A:$A,1,FALSE))=TRUE,"","X"),IF(ISERROR(VLOOKUP(CONCATENATE($A252,$F$6,$B$3),Auditinvoer!$B:$B,1,FALSE))=TRUE,"","X"))</f>
        <v/>
      </c>
      <c r="G252" s="10" t="str">
        <f>IF($B$4="Afdeling",IF(ISERROR(VLOOKUP(CONCATENATE($A252,$G$6,$B$3),Auditinvoer!$A:$A,1,FALSE))=TRUE,"","X"),IF(ISERROR(VLOOKUP(CONCATENATE($A252,$G$6,$B$3),Auditinvoer!$B:$B,1,FALSE))=TRUE,"","X"))</f>
        <v/>
      </c>
      <c r="H252" s="10" t="str">
        <f>IF($B$4="Afdeling",IF(ISERROR(VLOOKUP(CONCATENATE($A252,$H$6,$B$3),Auditinvoer!$A:$A,1,FALSE))=TRUE,"","X"),IF(ISERROR(VLOOKUP(CONCATENATE($A252,$H$6,$B$3),Auditinvoer!$B:$B,1,FALSE))=TRUE,"","X"))</f>
        <v/>
      </c>
      <c r="I252" s="10" t="str">
        <f>IF($B$4="Afdeling",IF(ISERROR(VLOOKUP(CONCATENATE($A252,$I$6,$B$3),Auditinvoer!$A:$A,1,FALSE))=TRUE,"","X"),IF(ISERROR(VLOOKUP(CONCATENATE($A252,$I$6,$B$3),Auditinvoer!$B:$B,1,FALSE))=TRUE,"","X"))</f>
        <v/>
      </c>
      <c r="J252" s="10" t="str">
        <f>IF($B$4="Afdeling",IF(ISERROR(VLOOKUP(CONCATENATE($A252,$J$6,$B$3),Auditinvoer!$A:$A,1,FALSE))=TRUE,"","X"),IF(ISERROR(VLOOKUP(CONCATENATE($A252,$J$6,$B$3),Auditinvoer!$B:$B,1,FALSE))=TRUE,"","X"))</f>
        <v/>
      </c>
      <c r="K252" s="10" t="str">
        <f>IF($B$4="Afdeling",IF(ISERROR(VLOOKUP(CONCATENATE($A252,$K$6,$B$3),Auditinvoer!$A:$A,1,FALSE))=TRUE,"","X"),IF(ISERROR(VLOOKUP(CONCATENATE($A252,$K$6,$B$3),Auditinvoer!$B:$B,1,FALSE))=TRUE,"","X"))</f>
        <v/>
      </c>
      <c r="L252" s="10" t="str">
        <f>IF($B$4="Afdeling",IF(ISERROR(VLOOKUP(CONCATENATE($A252,$L$6,$B$3),Auditinvoer!$A:$A,1,FALSE))=TRUE,"","X"),IF(ISERROR(VLOOKUP(CONCATENATE($A252,$L$6,$B$3),Auditinvoer!$B:$B,1,FALSE))=TRUE,"","X"))</f>
        <v/>
      </c>
      <c r="M252" s="11" t="str">
        <f>IF($B$4="Afdeling",IF(ISERROR(VLOOKUP(CONCATENATE($A252,$M$6,$B$3),Auditinvoer!$A:$A,1,FALSE))=TRUE,"","X"),IF(ISERROR(VLOOKUP(CONCATENATE($A252,$M$6,$B$3),Auditinvoer!$B:$B,1,FALSE))=TRUE,"","X"))</f>
        <v/>
      </c>
    </row>
    <row r="253" spans="1:13" x14ac:dyDescent="0.3">
      <c r="A253" s="72">
        <f>IF($B$4="Afdeling",Afdelingen!A249,'Thema''s Normen Processen'!A249)</f>
        <v>0</v>
      </c>
      <c r="B253" s="9" t="str">
        <f>IF($B$4="Afdeling",IF(ISERROR(VLOOKUP(CONCATENATE($A253,$B$6,$B$3),Auditinvoer!$A:$A,1,FALSE))=TRUE,"","X"),IF(ISERROR(VLOOKUP(CONCATENATE($A253,$B$6,$B$3),Auditinvoer!$B:$B,1,FALSE))=TRUE,"","X"))</f>
        <v/>
      </c>
      <c r="C253" s="10" t="str">
        <f>IF($B$4="Afdeling",IF(ISERROR(VLOOKUP(CONCATENATE($A253,$C$6,$B$3),Auditinvoer!$A:$A,1,FALSE))=TRUE,"","X"),IF(ISERROR(VLOOKUP(CONCATENATE($A253,$C$6,$B$3),Auditinvoer!$B:$B,1,FALSE))=TRUE,"","X"))</f>
        <v/>
      </c>
      <c r="D253" s="10" t="str">
        <f>IF($B$4="Afdeling",IF(ISERROR(VLOOKUP(CONCATENATE($A253,$D$6,$B$3),Auditinvoer!$A:$A,1,FALSE))=TRUE,"","X"),IF(ISERROR(VLOOKUP(CONCATENATE($A253,$D$6,$B$3),Auditinvoer!$B:$B,1,FALSE))=TRUE,"","X"))</f>
        <v/>
      </c>
      <c r="E253" s="10" t="str">
        <f>IF($B$4="Afdeling",IF(ISERROR(VLOOKUP(CONCATENATE($A253,$E$6,$B$3),Auditinvoer!$A:$A,1,FALSE))=TRUE,"","X"),IF(ISERROR(VLOOKUP(CONCATENATE($A253,$E$6,$B$3),Auditinvoer!$B:$B,1,FALSE))=TRUE,"","X"))</f>
        <v/>
      </c>
      <c r="F253" s="10" t="str">
        <f>IF($B$4="Afdeling",IF(ISERROR(VLOOKUP(CONCATENATE($A253,$F$6,$B$3),Auditinvoer!$A:$A,1,FALSE))=TRUE,"","X"),IF(ISERROR(VLOOKUP(CONCATENATE($A253,$F$6,$B$3),Auditinvoer!$B:$B,1,FALSE))=TRUE,"","X"))</f>
        <v/>
      </c>
      <c r="G253" s="10" t="str">
        <f>IF($B$4="Afdeling",IF(ISERROR(VLOOKUP(CONCATENATE($A253,$G$6,$B$3),Auditinvoer!$A:$A,1,FALSE))=TRUE,"","X"),IF(ISERROR(VLOOKUP(CONCATENATE($A253,$G$6,$B$3),Auditinvoer!$B:$B,1,FALSE))=TRUE,"","X"))</f>
        <v/>
      </c>
      <c r="H253" s="10" t="str">
        <f>IF($B$4="Afdeling",IF(ISERROR(VLOOKUP(CONCATENATE($A253,$H$6,$B$3),Auditinvoer!$A:$A,1,FALSE))=TRUE,"","X"),IF(ISERROR(VLOOKUP(CONCATENATE($A253,$H$6,$B$3),Auditinvoer!$B:$B,1,FALSE))=TRUE,"","X"))</f>
        <v/>
      </c>
      <c r="I253" s="10" t="str">
        <f>IF($B$4="Afdeling",IF(ISERROR(VLOOKUP(CONCATENATE($A253,$I$6,$B$3),Auditinvoer!$A:$A,1,FALSE))=TRUE,"","X"),IF(ISERROR(VLOOKUP(CONCATENATE($A253,$I$6,$B$3),Auditinvoer!$B:$B,1,FALSE))=TRUE,"","X"))</f>
        <v/>
      </c>
      <c r="J253" s="10" t="str">
        <f>IF($B$4="Afdeling",IF(ISERROR(VLOOKUP(CONCATENATE($A253,$J$6,$B$3),Auditinvoer!$A:$A,1,FALSE))=TRUE,"","X"),IF(ISERROR(VLOOKUP(CONCATENATE($A253,$J$6,$B$3),Auditinvoer!$B:$B,1,FALSE))=TRUE,"","X"))</f>
        <v/>
      </c>
      <c r="K253" s="10" t="str">
        <f>IF($B$4="Afdeling",IF(ISERROR(VLOOKUP(CONCATENATE($A253,$K$6,$B$3),Auditinvoer!$A:$A,1,FALSE))=TRUE,"","X"),IF(ISERROR(VLOOKUP(CONCATENATE($A253,$K$6,$B$3),Auditinvoer!$B:$B,1,FALSE))=TRUE,"","X"))</f>
        <v/>
      </c>
      <c r="L253" s="10" t="str">
        <f>IF($B$4="Afdeling",IF(ISERROR(VLOOKUP(CONCATENATE($A253,$L$6,$B$3),Auditinvoer!$A:$A,1,FALSE))=TRUE,"","X"),IF(ISERROR(VLOOKUP(CONCATENATE($A253,$L$6,$B$3),Auditinvoer!$B:$B,1,FALSE))=TRUE,"","X"))</f>
        <v/>
      </c>
      <c r="M253" s="11" t="str">
        <f>IF($B$4="Afdeling",IF(ISERROR(VLOOKUP(CONCATENATE($A253,$M$6,$B$3),Auditinvoer!$A:$A,1,FALSE))=TRUE,"","X"),IF(ISERROR(VLOOKUP(CONCATENATE($A253,$M$6,$B$3),Auditinvoer!$B:$B,1,FALSE))=TRUE,"","X"))</f>
        <v/>
      </c>
    </row>
    <row r="254" spans="1:13" x14ac:dyDescent="0.3">
      <c r="A254" s="72">
        <f>IF($B$4="Afdeling",Afdelingen!A250,'Thema''s Normen Processen'!A250)</f>
        <v>0</v>
      </c>
      <c r="B254" s="9" t="str">
        <f>IF($B$4="Afdeling",IF(ISERROR(VLOOKUP(CONCATENATE($A254,$B$6,$B$3),Auditinvoer!$A:$A,1,FALSE))=TRUE,"","X"),IF(ISERROR(VLOOKUP(CONCATENATE($A254,$B$6,$B$3),Auditinvoer!$B:$B,1,FALSE))=TRUE,"","X"))</f>
        <v/>
      </c>
      <c r="C254" s="10" t="str">
        <f>IF($B$4="Afdeling",IF(ISERROR(VLOOKUP(CONCATENATE($A254,$C$6,$B$3),Auditinvoer!$A:$A,1,FALSE))=TRUE,"","X"),IF(ISERROR(VLOOKUP(CONCATENATE($A254,$C$6,$B$3),Auditinvoer!$B:$B,1,FALSE))=TRUE,"","X"))</f>
        <v/>
      </c>
      <c r="D254" s="10" t="str">
        <f>IF($B$4="Afdeling",IF(ISERROR(VLOOKUP(CONCATENATE($A254,$D$6,$B$3),Auditinvoer!$A:$A,1,FALSE))=TRUE,"","X"),IF(ISERROR(VLOOKUP(CONCATENATE($A254,$D$6,$B$3),Auditinvoer!$B:$B,1,FALSE))=TRUE,"","X"))</f>
        <v/>
      </c>
      <c r="E254" s="10" t="str">
        <f>IF($B$4="Afdeling",IF(ISERROR(VLOOKUP(CONCATENATE($A254,$E$6,$B$3),Auditinvoer!$A:$A,1,FALSE))=TRUE,"","X"),IF(ISERROR(VLOOKUP(CONCATENATE($A254,$E$6,$B$3),Auditinvoer!$B:$B,1,FALSE))=TRUE,"","X"))</f>
        <v/>
      </c>
      <c r="F254" s="10" t="str">
        <f>IF($B$4="Afdeling",IF(ISERROR(VLOOKUP(CONCATENATE($A254,$F$6,$B$3),Auditinvoer!$A:$A,1,FALSE))=TRUE,"","X"),IF(ISERROR(VLOOKUP(CONCATENATE($A254,$F$6,$B$3),Auditinvoer!$B:$B,1,FALSE))=TRUE,"","X"))</f>
        <v/>
      </c>
      <c r="G254" s="10" t="str">
        <f>IF($B$4="Afdeling",IF(ISERROR(VLOOKUP(CONCATENATE($A254,$G$6,$B$3),Auditinvoer!$A:$A,1,FALSE))=TRUE,"","X"),IF(ISERROR(VLOOKUP(CONCATENATE($A254,$G$6,$B$3),Auditinvoer!$B:$B,1,FALSE))=TRUE,"","X"))</f>
        <v/>
      </c>
      <c r="H254" s="10" t="str">
        <f>IF($B$4="Afdeling",IF(ISERROR(VLOOKUP(CONCATENATE($A254,$H$6,$B$3),Auditinvoer!$A:$A,1,FALSE))=TRUE,"","X"),IF(ISERROR(VLOOKUP(CONCATENATE($A254,$H$6,$B$3),Auditinvoer!$B:$B,1,FALSE))=TRUE,"","X"))</f>
        <v/>
      </c>
      <c r="I254" s="10" t="str">
        <f>IF($B$4="Afdeling",IF(ISERROR(VLOOKUP(CONCATENATE($A254,$I$6,$B$3),Auditinvoer!$A:$A,1,FALSE))=TRUE,"","X"),IF(ISERROR(VLOOKUP(CONCATENATE($A254,$I$6,$B$3),Auditinvoer!$B:$B,1,FALSE))=TRUE,"","X"))</f>
        <v/>
      </c>
      <c r="J254" s="10" t="str">
        <f>IF($B$4="Afdeling",IF(ISERROR(VLOOKUP(CONCATENATE($A254,$J$6,$B$3),Auditinvoer!$A:$A,1,FALSE))=TRUE,"","X"),IF(ISERROR(VLOOKUP(CONCATENATE($A254,$J$6,$B$3),Auditinvoer!$B:$B,1,FALSE))=TRUE,"","X"))</f>
        <v/>
      </c>
      <c r="K254" s="10" t="str">
        <f>IF($B$4="Afdeling",IF(ISERROR(VLOOKUP(CONCATENATE($A254,$K$6,$B$3),Auditinvoer!$A:$A,1,FALSE))=TRUE,"","X"),IF(ISERROR(VLOOKUP(CONCATENATE($A254,$K$6,$B$3),Auditinvoer!$B:$B,1,FALSE))=TRUE,"","X"))</f>
        <v/>
      </c>
      <c r="L254" s="10" t="str">
        <f>IF($B$4="Afdeling",IF(ISERROR(VLOOKUP(CONCATENATE($A254,$L$6,$B$3),Auditinvoer!$A:$A,1,FALSE))=TRUE,"","X"),IF(ISERROR(VLOOKUP(CONCATENATE($A254,$L$6,$B$3),Auditinvoer!$B:$B,1,FALSE))=TRUE,"","X"))</f>
        <v/>
      </c>
      <c r="M254" s="11" t="str">
        <f>IF($B$4="Afdeling",IF(ISERROR(VLOOKUP(CONCATENATE($A254,$M$6,$B$3),Auditinvoer!$A:$A,1,FALSE))=TRUE,"","X"),IF(ISERROR(VLOOKUP(CONCATENATE($A254,$M$6,$B$3),Auditinvoer!$B:$B,1,FALSE))=TRUE,"","X"))</f>
        <v/>
      </c>
    </row>
    <row r="255" spans="1:13" x14ac:dyDescent="0.3">
      <c r="A255" s="72">
        <f>IF($B$4="Afdeling",Afdelingen!A251,'Thema''s Normen Processen'!A251)</f>
        <v>0</v>
      </c>
      <c r="B255" s="9" t="str">
        <f>IF($B$4="Afdeling",IF(ISERROR(VLOOKUP(CONCATENATE($A255,$B$6,$B$3),Auditinvoer!$A:$A,1,FALSE))=TRUE,"","X"),IF(ISERROR(VLOOKUP(CONCATENATE($A255,$B$6,$B$3),Auditinvoer!$B:$B,1,FALSE))=TRUE,"","X"))</f>
        <v/>
      </c>
      <c r="C255" s="10" t="str">
        <f>IF($B$4="Afdeling",IF(ISERROR(VLOOKUP(CONCATENATE($A255,$C$6,$B$3),Auditinvoer!$A:$A,1,FALSE))=TRUE,"","X"),IF(ISERROR(VLOOKUP(CONCATENATE($A255,$C$6,$B$3),Auditinvoer!$B:$B,1,FALSE))=TRUE,"","X"))</f>
        <v/>
      </c>
      <c r="D255" s="10" t="str">
        <f>IF($B$4="Afdeling",IF(ISERROR(VLOOKUP(CONCATENATE($A255,$D$6,$B$3),Auditinvoer!$A:$A,1,FALSE))=TRUE,"","X"),IF(ISERROR(VLOOKUP(CONCATENATE($A255,$D$6,$B$3),Auditinvoer!$B:$B,1,FALSE))=TRUE,"","X"))</f>
        <v/>
      </c>
      <c r="E255" s="10" t="str">
        <f>IF($B$4="Afdeling",IF(ISERROR(VLOOKUP(CONCATENATE($A255,$E$6,$B$3),Auditinvoer!$A:$A,1,FALSE))=TRUE,"","X"),IF(ISERROR(VLOOKUP(CONCATENATE($A255,$E$6,$B$3),Auditinvoer!$B:$B,1,FALSE))=TRUE,"","X"))</f>
        <v/>
      </c>
      <c r="F255" s="10" t="str">
        <f>IF($B$4="Afdeling",IF(ISERROR(VLOOKUP(CONCATENATE($A255,$F$6,$B$3),Auditinvoer!$A:$A,1,FALSE))=TRUE,"","X"),IF(ISERROR(VLOOKUP(CONCATENATE($A255,$F$6,$B$3),Auditinvoer!$B:$B,1,FALSE))=TRUE,"","X"))</f>
        <v/>
      </c>
      <c r="G255" s="10" t="str">
        <f>IF($B$4="Afdeling",IF(ISERROR(VLOOKUP(CONCATENATE($A255,$G$6,$B$3),Auditinvoer!$A:$A,1,FALSE))=TRUE,"","X"),IF(ISERROR(VLOOKUP(CONCATENATE($A255,$G$6,$B$3),Auditinvoer!$B:$B,1,FALSE))=TRUE,"","X"))</f>
        <v/>
      </c>
      <c r="H255" s="10" t="str">
        <f>IF($B$4="Afdeling",IF(ISERROR(VLOOKUP(CONCATENATE($A255,$H$6,$B$3),Auditinvoer!$A:$A,1,FALSE))=TRUE,"","X"),IF(ISERROR(VLOOKUP(CONCATENATE($A255,$H$6,$B$3),Auditinvoer!$B:$B,1,FALSE))=TRUE,"","X"))</f>
        <v/>
      </c>
      <c r="I255" s="10" t="str">
        <f>IF($B$4="Afdeling",IF(ISERROR(VLOOKUP(CONCATENATE($A255,$I$6,$B$3),Auditinvoer!$A:$A,1,FALSE))=TRUE,"","X"),IF(ISERROR(VLOOKUP(CONCATENATE($A255,$I$6,$B$3),Auditinvoer!$B:$B,1,FALSE))=TRUE,"","X"))</f>
        <v/>
      </c>
      <c r="J255" s="10" t="str">
        <f>IF($B$4="Afdeling",IF(ISERROR(VLOOKUP(CONCATENATE($A255,$J$6,$B$3),Auditinvoer!$A:$A,1,FALSE))=TRUE,"","X"),IF(ISERROR(VLOOKUP(CONCATENATE($A255,$J$6,$B$3),Auditinvoer!$B:$B,1,FALSE))=TRUE,"","X"))</f>
        <v/>
      </c>
      <c r="K255" s="10" t="str">
        <f>IF($B$4="Afdeling",IF(ISERROR(VLOOKUP(CONCATENATE($A255,$K$6,$B$3),Auditinvoer!$A:$A,1,FALSE))=TRUE,"","X"),IF(ISERROR(VLOOKUP(CONCATENATE($A255,$K$6,$B$3),Auditinvoer!$B:$B,1,FALSE))=TRUE,"","X"))</f>
        <v/>
      </c>
      <c r="L255" s="10" t="str">
        <f>IF($B$4="Afdeling",IF(ISERROR(VLOOKUP(CONCATENATE($A255,$L$6,$B$3),Auditinvoer!$A:$A,1,FALSE))=TRUE,"","X"),IF(ISERROR(VLOOKUP(CONCATENATE($A255,$L$6,$B$3),Auditinvoer!$B:$B,1,FALSE))=TRUE,"","X"))</f>
        <v/>
      </c>
      <c r="M255" s="11" t="str">
        <f>IF($B$4="Afdeling",IF(ISERROR(VLOOKUP(CONCATENATE($A255,$M$6,$B$3),Auditinvoer!$A:$A,1,FALSE))=TRUE,"","X"),IF(ISERROR(VLOOKUP(CONCATENATE($A255,$M$6,$B$3),Auditinvoer!$B:$B,1,FALSE))=TRUE,"","X"))</f>
        <v/>
      </c>
    </row>
    <row r="256" spans="1:13" x14ac:dyDescent="0.3">
      <c r="A256" s="72">
        <f>IF($B$4="Afdeling",Afdelingen!A252,'Thema''s Normen Processen'!A252)</f>
        <v>0</v>
      </c>
      <c r="B256" s="9" t="str">
        <f>IF($B$4="Afdeling",IF(ISERROR(VLOOKUP(CONCATENATE($A256,$B$6,$B$3),Auditinvoer!$A:$A,1,FALSE))=TRUE,"","X"),IF(ISERROR(VLOOKUP(CONCATENATE($A256,$B$6,$B$3),Auditinvoer!$B:$B,1,FALSE))=TRUE,"","X"))</f>
        <v/>
      </c>
      <c r="C256" s="10" t="str">
        <f>IF($B$4="Afdeling",IF(ISERROR(VLOOKUP(CONCATENATE($A256,$C$6,$B$3),Auditinvoer!$A:$A,1,FALSE))=TRUE,"","X"),IF(ISERROR(VLOOKUP(CONCATENATE($A256,$C$6,$B$3),Auditinvoer!$B:$B,1,FALSE))=TRUE,"","X"))</f>
        <v/>
      </c>
      <c r="D256" s="10" t="str">
        <f>IF($B$4="Afdeling",IF(ISERROR(VLOOKUP(CONCATENATE($A256,$D$6,$B$3),Auditinvoer!$A:$A,1,FALSE))=TRUE,"","X"),IF(ISERROR(VLOOKUP(CONCATENATE($A256,$D$6,$B$3),Auditinvoer!$B:$B,1,FALSE))=TRUE,"","X"))</f>
        <v/>
      </c>
      <c r="E256" s="10" t="str">
        <f>IF($B$4="Afdeling",IF(ISERROR(VLOOKUP(CONCATENATE($A256,$E$6,$B$3),Auditinvoer!$A:$A,1,FALSE))=TRUE,"","X"),IF(ISERROR(VLOOKUP(CONCATENATE($A256,$E$6,$B$3),Auditinvoer!$B:$B,1,FALSE))=TRUE,"","X"))</f>
        <v/>
      </c>
      <c r="F256" s="10" t="str">
        <f>IF($B$4="Afdeling",IF(ISERROR(VLOOKUP(CONCATENATE($A256,$F$6,$B$3),Auditinvoer!$A:$A,1,FALSE))=TRUE,"","X"),IF(ISERROR(VLOOKUP(CONCATENATE($A256,$F$6,$B$3),Auditinvoer!$B:$B,1,FALSE))=TRUE,"","X"))</f>
        <v/>
      </c>
      <c r="G256" s="10" t="str">
        <f>IF($B$4="Afdeling",IF(ISERROR(VLOOKUP(CONCATENATE($A256,$G$6,$B$3),Auditinvoer!$A:$A,1,FALSE))=TRUE,"","X"),IF(ISERROR(VLOOKUP(CONCATENATE($A256,$G$6,$B$3),Auditinvoer!$B:$B,1,FALSE))=TRUE,"","X"))</f>
        <v/>
      </c>
      <c r="H256" s="10" t="str">
        <f>IF($B$4="Afdeling",IF(ISERROR(VLOOKUP(CONCATENATE($A256,$H$6,$B$3),Auditinvoer!$A:$A,1,FALSE))=TRUE,"","X"),IF(ISERROR(VLOOKUP(CONCATENATE($A256,$H$6,$B$3),Auditinvoer!$B:$B,1,FALSE))=TRUE,"","X"))</f>
        <v/>
      </c>
      <c r="I256" s="10" t="str">
        <f>IF($B$4="Afdeling",IF(ISERROR(VLOOKUP(CONCATENATE($A256,$I$6,$B$3),Auditinvoer!$A:$A,1,FALSE))=TRUE,"","X"),IF(ISERROR(VLOOKUP(CONCATENATE($A256,$I$6,$B$3),Auditinvoer!$B:$B,1,FALSE))=TRUE,"","X"))</f>
        <v/>
      </c>
      <c r="J256" s="10" t="str">
        <f>IF($B$4="Afdeling",IF(ISERROR(VLOOKUP(CONCATENATE($A256,$J$6,$B$3),Auditinvoer!$A:$A,1,FALSE))=TRUE,"","X"),IF(ISERROR(VLOOKUP(CONCATENATE($A256,$J$6,$B$3),Auditinvoer!$B:$B,1,FALSE))=TRUE,"","X"))</f>
        <v/>
      </c>
      <c r="K256" s="10" t="str">
        <f>IF($B$4="Afdeling",IF(ISERROR(VLOOKUP(CONCATENATE($A256,$K$6,$B$3),Auditinvoer!$A:$A,1,FALSE))=TRUE,"","X"),IF(ISERROR(VLOOKUP(CONCATENATE($A256,$K$6,$B$3),Auditinvoer!$B:$B,1,FALSE))=TRUE,"","X"))</f>
        <v/>
      </c>
      <c r="L256" s="10" t="str">
        <f>IF($B$4="Afdeling",IF(ISERROR(VLOOKUP(CONCATENATE($A256,$L$6,$B$3),Auditinvoer!$A:$A,1,FALSE))=TRUE,"","X"),IF(ISERROR(VLOOKUP(CONCATENATE($A256,$L$6,$B$3),Auditinvoer!$B:$B,1,FALSE))=TRUE,"","X"))</f>
        <v/>
      </c>
      <c r="M256" s="11" t="str">
        <f>IF($B$4="Afdeling",IF(ISERROR(VLOOKUP(CONCATENATE($A256,$M$6,$B$3),Auditinvoer!$A:$A,1,FALSE))=TRUE,"","X"),IF(ISERROR(VLOOKUP(CONCATENATE($A256,$M$6,$B$3),Auditinvoer!$B:$B,1,FALSE))=TRUE,"","X"))</f>
        <v/>
      </c>
    </row>
    <row r="257" spans="1:13" x14ac:dyDescent="0.3">
      <c r="A257" s="72">
        <f>IF($B$4="Afdeling",Afdelingen!A253,'Thema''s Normen Processen'!A253)</f>
        <v>0</v>
      </c>
      <c r="B257" s="9" t="str">
        <f>IF($B$4="Afdeling",IF(ISERROR(VLOOKUP(CONCATENATE($A257,$B$6,$B$3),Auditinvoer!$A:$A,1,FALSE))=TRUE,"","X"),IF(ISERROR(VLOOKUP(CONCATENATE($A257,$B$6,$B$3),Auditinvoer!$B:$B,1,FALSE))=TRUE,"","X"))</f>
        <v/>
      </c>
      <c r="C257" s="10" t="str">
        <f>IF($B$4="Afdeling",IF(ISERROR(VLOOKUP(CONCATENATE($A257,$C$6,$B$3),Auditinvoer!$A:$A,1,FALSE))=TRUE,"","X"),IF(ISERROR(VLOOKUP(CONCATENATE($A257,$C$6,$B$3),Auditinvoer!$B:$B,1,FALSE))=TRUE,"","X"))</f>
        <v/>
      </c>
      <c r="D257" s="10" t="str">
        <f>IF($B$4="Afdeling",IF(ISERROR(VLOOKUP(CONCATENATE($A257,$D$6,$B$3),Auditinvoer!$A:$A,1,FALSE))=TRUE,"","X"),IF(ISERROR(VLOOKUP(CONCATENATE($A257,$D$6,$B$3),Auditinvoer!$B:$B,1,FALSE))=TRUE,"","X"))</f>
        <v/>
      </c>
      <c r="E257" s="10" t="str">
        <f>IF($B$4="Afdeling",IF(ISERROR(VLOOKUP(CONCATENATE($A257,$E$6,$B$3),Auditinvoer!$A:$A,1,FALSE))=TRUE,"","X"),IF(ISERROR(VLOOKUP(CONCATENATE($A257,$E$6,$B$3),Auditinvoer!$B:$B,1,FALSE))=TRUE,"","X"))</f>
        <v/>
      </c>
      <c r="F257" s="10" t="str">
        <f>IF($B$4="Afdeling",IF(ISERROR(VLOOKUP(CONCATENATE($A257,$F$6,$B$3),Auditinvoer!$A:$A,1,FALSE))=TRUE,"","X"),IF(ISERROR(VLOOKUP(CONCATENATE($A257,$F$6,$B$3),Auditinvoer!$B:$B,1,FALSE))=TRUE,"","X"))</f>
        <v/>
      </c>
      <c r="G257" s="10" t="str">
        <f>IF($B$4="Afdeling",IF(ISERROR(VLOOKUP(CONCATENATE($A257,$G$6,$B$3),Auditinvoer!$A:$A,1,FALSE))=TRUE,"","X"),IF(ISERROR(VLOOKUP(CONCATENATE($A257,$G$6,$B$3),Auditinvoer!$B:$B,1,FALSE))=TRUE,"","X"))</f>
        <v/>
      </c>
      <c r="H257" s="10" t="str">
        <f>IF($B$4="Afdeling",IF(ISERROR(VLOOKUP(CONCATENATE($A257,$H$6,$B$3),Auditinvoer!$A:$A,1,FALSE))=TRUE,"","X"),IF(ISERROR(VLOOKUP(CONCATENATE($A257,$H$6,$B$3),Auditinvoer!$B:$B,1,FALSE))=TRUE,"","X"))</f>
        <v/>
      </c>
      <c r="I257" s="10" t="str">
        <f>IF($B$4="Afdeling",IF(ISERROR(VLOOKUP(CONCATENATE($A257,$I$6,$B$3),Auditinvoer!$A:$A,1,FALSE))=TRUE,"","X"),IF(ISERROR(VLOOKUP(CONCATENATE($A257,$I$6,$B$3),Auditinvoer!$B:$B,1,FALSE))=TRUE,"","X"))</f>
        <v/>
      </c>
      <c r="J257" s="10" t="str">
        <f>IF($B$4="Afdeling",IF(ISERROR(VLOOKUP(CONCATENATE($A257,$J$6,$B$3),Auditinvoer!$A:$A,1,FALSE))=TRUE,"","X"),IF(ISERROR(VLOOKUP(CONCATENATE($A257,$J$6,$B$3),Auditinvoer!$B:$B,1,FALSE))=TRUE,"","X"))</f>
        <v/>
      </c>
      <c r="K257" s="10" t="str">
        <f>IF($B$4="Afdeling",IF(ISERROR(VLOOKUP(CONCATENATE($A257,$K$6,$B$3),Auditinvoer!$A:$A,1,FALSE))=TRUE,"","X"),IF(ISERROR(VLOOKUP(CONCATENATE($A257,$K$6,$B$3),Auditinvoer!$B:$B,1,FALSE))=TRUE,"","X"))</f>
        <v/>
      </c>
      <c r="L257" s="10" t="str">
        <f>IF($B$4="Afdeling",IF(ISERROR(VLOOKUP(CONCATENATE($A257,$L$6,$B$3),Auditinvoer!$A:$A,1,FALSE))=TRUE,"","X"),IF(ISERROR(VLOOKUP(CONCATENATE($A257,$L$6,$B$3),Auditinvoer!$B:$B,1,FALSE))=TRUE,"","X"))</f>
        <v/>
      </c>
      <c r="M257" s="11" t="str">
        <f>IF($B$4="Afdeling",IF(ISERROR(VLOOKUP(CONCATENATE($A257,$M$6,$B$3),Auditinvoer!$A:$A,1,FALSE))=TRUE,"","X"),IF(ISERROR(VLOOKUP(CONCATENATE($A257,$M$6,$B$3),Auditinvoer!$B:$B,1,FALSE))=TRUE,"","X"))</f>
        <v/>
      </c>
    </row>
    <row r="258" spans="1:13" x14ac:dyDescent="0.3">
      <c r="A258" s="72">
        <f>IF($B$4="Afdeling",Afdelingen!A254,'Thema''s Normen Processen'!A254)</f>
        <v>0</v>
      </c>
      <c r="B258" s="9" t="str">
        <f>IF($B$4="Afdeling",IF(ISERROR(VLOOKUP(CONCATENATE($A258,$B$6,$B$3),Auditinvoer!$A:$A,1,FALSE))=TRUE,"","X"),IF(ISERROR(VLOOKUP(CONCATENATE($A258,$B$6,$B$3),Auditinvoer!$B:$B,1,FALSE))=TRUE,"","X"))</f>
        <v/>
      </c>
      <c r="C258" s="10" t="str">
        <f>IF($B$4="Afdeling",IF(ISERROR(VLOOKUP(CONCATENATE($A258,$C$6,$B$3),Auditinvoer!$A:$A,1,FALSE))=TRUE,"","X"),IF(ISERROR(VLOOKUP(CONCATENATE($A258,$C$6,$B$3),Auditinvoer!$B:$B,1,FALSE))=TRUE,"","X"))</f>
        <v/>
      </c>
      <c r="D258" s="10" t="str">
        <f>IF($B$4="Afdeling",IF(ISERROR(VLOOKUP(CONCATENATE($A258,$D$6,$B$3),Auditinvoer!$A:$A,1,FALSE))=TRUE,"","X"),IF(ISERROR(VLOOKUP(CONCATENATE($A258,$D$6,$B$3),Auditinvoer!$B:$B,1,FALSE))=TRUE,"","X"))</f>
        <v/>
      </c>
      <c r="E258" s="10" t="str">
        <f>IF($B$4="Afdeling",IF(ISERROR(VLOOKUP(CONCATENATE($A258,$E$6,$B$3),Auditinvoer!$A:$A,1,FALSE))=TRUE,"","X"),IF(ISERROR(VLOOKUP(CONCATENATE($A258,$E$6,$B$3),Auditinvoer!$B:$B,1,FALSE))=TRUE,"","X"))</f>
        <v/>
      </c>
      <c r="F258" s="10" t="str">
        <f>IF($B$4="Afdeling",IF(ISERROR(VLOOKUP(CONCATENATE($A258,$F$6,$B$3),Auditinvoer!$A:$A,1,FALSE))=TRUE,"","X"),IF(ISERROR(VLOOKUP(CONCATENATE($A258,$F$6,$B$3),Auditinvoer!$B:$B,1,FALSE))=TRUE,"","X"))</f>
        <v/>
      </c>
      <c r="G258" s="10" t="str">
        <f>IF($B$4="Afdeling",IF(ISERROR(VLOOKUP(CONCATENATE($A258,$G$6,$B$3),Auditinvoer!$A:$A,1,FALSE))=TRUE,"","X"),IF(ISERROR(VLOOKUP(CONCATENATE($A258,$G$6,$B$3),Auditinvoer!$B:$B,1,FALSE))=TRUE,"","X"))</f>
        <v/>
      </c>
      <c r="H258" s="10" t="str">
        <f>IF($B$4="Afdeling",IF(ISERROR(VLOOKUP(CONCATENATE($A258,$H$6,$B$3),Auditinvoer!$A:$A,1,FALSE))=TRUE,"","X"),IF(ISERROR(VLOOKUP(CONCATENATE($A258,$H$6,$B$3),Auditinvoer!$B:$B,1,FALSE))=TRUE,"","X"))</f>
        <v/>
      </c>
      <c r="I258" s="10" t="str">
        <f>IF($B$4="Afdeling",IF(ISERROR(VLOOKUP(CONCATENATE($A258,$I$6,$B$3),Auditinvoer!$A:$A,1,FALSE))=TRUE,"","X"),IF(ISERROR(VLOOKUP(CONCATENATE($A258,$I$6,$B$3),Auditinvoer!$B:$B,1,FALSE))=TRUE,"","X"))</f>
        <v/>
      </c>
      <c r="J258" s="10" t="str">
        <f>IF($B$4="Afdeling",IF(ISERROR(VLOOKUP(CONCATENATE($A258,$J$6,$B$3),Auditinvoer!$A:$A,1,FALSE))=TRUE,"","X"),IF(ISERROR(VLOOKUP(CONCATENATE($A258,$J$6,$B$3),Auditinvoer!$B:$B,1,FALSE))=TRUE,"","X"))</f>
        <v/>
      </c>
      <c r="K258" s="10" t="str">
        <f>IF($B$4="Afdeling",IF(ISERROR(VLOOKUP(CONCATENATE($A258,$K$6,$B$3),Auditinvoer!$A:$A,1,FALSE))=TRUE,"","X"),IF(ISERROR(VLOOKUP(CONCATENATE($A258,$K$6,$B$3),Auditinvoer!$B:$B,1,FALSE))=TRUE,"","X"))</f>
        <v/>
      </c>
      <c r="L258" s="10" t="str">
        <f>IF($B$4="Afdeling",IF(ISERROR(VLOOKUP(CONCATENATE($A258,$L$6,$B$3),Auditinvoer!$A:$A,1,FALSE))=TRUE,"","X"),IF(ISERROR(VLOOKUP(CONCATENATE($A258,$L$6,$B$3),Auditinvoer!$B:$B,1,FALSE))=TRUE,"","X"))</f>
        <v/>
      </c>
      <c r="M258" s="11" t="str">
        <f>IF($B$4="Afdeling",IF(ISERROR(VLOOKUP(CONCATENATE($A258,$M$6,$B$3),Auditinvoer!$A:$A,1,FALSE))=TRUE,"","X"),IF(ISERROR(VLOOKUP(CONCATENATE($A258,$M$6,$B$3),Auditinvoer!$B:$B,1,FALSE))=TRUE,"","X"))</f>
        <v/>
      </c>
    </row>
    <row r="259" spans="1:13" x14ac:dyDescent="0.3">
      <c r="A259" s="72">
        <f>IF($B$4="Afdeling",Afdelingen!A255,'Thema''s Normen Processen'!A255)</f>
        <v>0</v>
      </c>
      <c r="B259" s="9" t="str">
        <f>IF($B$4="Afdeling",IF(ISERROR(VLOOKUP(CONCATENATE($A259,$B$6,$B$3),Auditinvoer!$A:$A,1,FALSE))=TRUE,"","X"),IF(ISERROR(VLOOKUP(CONCATENATE($A259,$B$6,$B$3),Auditinvoer!$B:$B,1,FALSE))=TRUE,"","X"))</f>
        <v/>
      </c>
      <c r="C259" s="10" t="str">
        <f>IF($B$4="Afdeling",IF(ISERROR(VLOOKUP(CONCATENATE($A259,$C$6,$B$3),Auditinvoer!$A:$A,1,FALSE))=TRUE,"","X"),IF(ISERROR(VLOOKUP(CONCATENATE($A259,$C$6,$B$3),Auditinvoer!$B:$B,1,FALSE))=TRUE,"","X"))</f>
        <v/>
      </c>
      <c r="D259" s="10" t="str">
        <f>IF($B$4="Afdeling",IF(ISERROR(VLOOKUP(CONCATENATE($A259,$D$6,$B$3),Auditinvoer!$A:$A,1,FALSE))=TRUE,"","X"),IF(ISERROR(VLOOKUP(CONCATENATE($A259,$D$6,$B$3),Auditinvoer!$B:$B,1,FALSE))=TRUE,"","X"))</f>
        <v/>
      </c>
      <c r="E259" s="10" t="str">
        <f>IF($B$4="Afdeling",IF(ISERROR(VLOOKUP(CONCATENATE($A259,$E$6,$B$3),Auditinvoer!$A:$A,1,FALSE))=TRUE,"","X"),IF(ISERROR(VLOOKUP(CONCATENATE($A259,$E$6,$B$3),Auditinvoer!$B:$B,1,FALSE))=TRUE,"","X"))</f>
        <v/>
      </c>
      <c r="F259" s="10" t="str">
        <f>IF($B$4="Afdeling",IF(ISERROR(VLOOKUP(CONCATENATE($A259,$F$6,$B$3),Auditinvoer!$A:$A,1,FALSE))=TRUE,"","X"),IF(ISERROR(VLOOKUP(CONCATENATE($A259,$F$6,$B$3),Auditinvoer!$B:$B,1,FALSE))=TRUE,"","X"))</f>
        <v/>
      </c>
      <c r="G259" s="10" t="str">
        <f>IF($B$4="Afdeling",IF(ISERROR(VLOOKUP(CONCATENATE($A259,$G$6,$B$3),Auditinvoer!$A:$A,1,FALSE))=TRUE,"","X"),IF(ISERROR(VLOOKUP(CONCATENATE($A259,$G$6,$B$3),Auditinvoer!$B:$B,1,FALSE))=TRUE,"","X"))</f>
        <v/>
      </c>
      <c r="H259" s="10" t="str">
        <f>IF($B$4="Afdeling",IF(ISERROR(VLOOKUP(CONCATENATE($A259,$H$6,$B$3),Auditinvoer!$A:$A,1,FALSE))=TRUE,"","X"),IF(ISERROR(VLOOKUP(CONCATENATE($A259,$H$6,$B$3),Auditinvoer!$B:$B,1,FALSE))=TRUE,"","X"))</f>
        <v/>
      </c>
      <c r="I259" s="10" t="str">
        <f>IF($B$4="Afdeling",IF(ISERROR(VLOOKUP(CONCATENATE($A259,$I$6,$B$3),Auditinvoer!$A:$A,1,FALSE))=TRUE,"","X"),IF(ISERROR(VLOOKUP(CONCATENATE($A259,$I$6,$B$3),Auditinvoer!$B:$B,1,FALSE))=TRUE,"","X"))</f>
        <v/>
      </c>
      <c r="J259" s="10" t="str">
        <f>IF($B$4="Afdeling",IF(ISERROR(VLOOKUP(CONCATENATE($A259,$J$6,$B$3),Auditinvoer!$A:$A,1,FALSE))=TRUE,"","X"),IF(ISERROR(VLOOKUP(CONCATENATE($A259,$J$6,$B$3),Auditinvoer!$B:$B,1,FALSE))=TRUE,"","X"))</f>
        <v/>
      </c>
      <c r="K259" s="10" t="str">
        <f>IF($B$4="Afdeling",IF(ISERROR(VLOOKUP(CONCATENATE($A259,$K$6,$B$3),Auditinvoer!$A:$A,1,FALSE))=TRUE,"","X"),IF(ISERROR(VLOOKUP(CONCATENATE($A259,$K$6,$B$3),Auditinvoer!$B:$B,1,FALSE))=TRUE,"","X"))</f>
        <v/>
      </c>
      <c r="L259" s="10" t="str">
        <f>IF($B$4="Afdeling",IF(ISERROR(VLOOKUP(CONCATENATE($A259,$L$6,$B$3),Auditinvoer!$A:$A,1,FALSE))=TRUE,"","X"),IF(ISERROR(VLOOKUP(CONCATENATE($A259,$L$6,$B$3),Auditinvoer!$B:$B,1,FALSE))=TRUE,"","X"))</f>
        <v/>
      </c>
      <c r="M259" s="11" t="str">
        <f>IF($B$4="Afdeling",IF(ISERROR(VLOOKUP(CONCATENATE($A259,$M$6,$B$3),Auditinvoer!$A:$A,1,FALSE))=TRUE,"","X"),IF(ISERROR(VLOOKUP(CONCATENATE($A259,$M$6,$B$3),Auditinvoer!$B:$B,1,FALSE))=TRUE,"","X"))</f>
        <v/>
      </c>
    </row>
    <row r="260" spans="1:13" x14ac:dyDescent="0.3">
      <c r="A260" s="72">
        <f>IF($B$4="Afdeling",Afdelingen!A256,'Thema''s Normen Processen'!A256)</f>
        <v>0</v>
      </c>
      <c r="B260" s="9" t="str">
        <f>IF($B$4="Afdeling",IF(ISERROR(VLOOKUP(CONCATENATE($A260,$B$6,$B$3),Auditinvoer!$A:$A,1,FALSE))=TRUE,"","X"),IF(ISERROR(VLOOKUP(CONCATENATE($A260,$B$6,$B$3),Auditinvoer!$B:$B,1,FALSE))=TRUE,"","X"))</f>
        <v/>
      </c>
      <c r="C260" s="10" t="str">
        <f>IF($B$4="Afdeling",IF(ISERROR(VLOOKUP(CONCATENATE($A260,$C$6,$B$3),Auditinvoer!$A:$A,1,FALSE))=TRUE,"","X"),IF(ISERROR(VLOOKUP(CONCATENATE($A260,$C$6,$B$3),Auditinvoer!$B:$B,1,FALSE))=TRUE,"","X"))</f>
        <v/>
      </c>
      <c r="D260" s="10" t="str">
        <f>IF($B$4="Afdeling",IF(ISERROR(VLOOKUP(CONCATENATE($A260,$D$6,$B$3),Auditinvoer!$A:$A,1,FALSE))=TRUE,"","X"),IF(ISERROR(VLOOKUP(CONCATENATE($A260,$D$6,$B$3),Auditinvoer!$B:$B,1,FALSE))=TRUE,"","X"))</f>
        <v/>
      </c>
      <c r="E260" s="10" t="str">
        <f>IF($B$4="Afdeling",IF(ISERROR(VLOOKUP(CONCATENATE($A260,$E$6,$B$3),Auditinvoer!$A:$A,1,FALSE))=TRUE,"","X"),IF(ISERROR(VLOOKUP(CONCATENATE($A260,$E$6,$B$3),Auditinvoer!$B:$B,1,FALSE))=TRUE,"","X"))</f>
        <v/>
      </c>
      <c r="F260" s="10" t="str">
        <f>IF($B$4="Afdeling",IF(ISERROR(VLOOKUP(CONCATENATE($A260,$F$6,$B$3),Auditinvoer!$A:$A,1,FALSE))=TRUE,"","X"),IF(ISERROR(VLOOKUP(CONCATENATE($A260,$F$6,$B$3),Auditinvoer!$B:$B,1,FALSE))=TRUE,"","X"))</f>
        <v/>
      </c>
      <c r="G260" s="10" t="str">
        <f>IF($B$4="Afdeling",IF(ISERROR(VLOOKUP(CONCATENATE($A260,$G$6,$B$3),Auditinvoer!$A:$A,1,FALSE))=TRUE,"","X"),IF(ISERROR(VLOOKUP(CONCATENATE($A260,$G$6,$B$3),Auditinvoer!$B:$B,1,FALSE))=TRUE,"","X"))</f>
        <v/>
      </c>
      <c r="H260" s="10" t="str">
        <f>IF($B$4="Afdeling",IF(ISERROR(VLOOKUP(CONCATENATE($A260,$H$6,$B$3),Auditinvoer!$A:$A,1,FALSE))=TRUE,"","X"),IF(ISERROR(VLOOKUP(CONCATENATE($A260,$H$6,$B$3),Auditinvoer!$B:$B,1,FALSE))=TRUE,"","X"))</f>
        <v/>
      </c>
      <c r="I260" s="10" t="str">
        <f>IF($B$4="Afdeling",IF(ISERROR(VLOOKUP(CONCATENATE($A260,$I$6,$B$3),Auditinvoer!$A:$A,1,FALSE))=TRUE,"","X"),IF(ISERROR(VLOOKUP(CONCATENATE($A260,$I$6,$B$3),Auditinvoer!$B:$B,1,FALSE))=TRUE,"","X"))</f>
        <v/>
      </c>
      <c r="J260" s="10" t="str">
        <f>IF($B$4="Afdeling",IF(ISERROR(VLOOKUP(CONCATENATE($A260,$J$6,$B$3),Auditinvoer!$A:$A,1,FALSE))=TRUE,"","X"),IF(ISERROR(VLOOKUP(CONCATENATE($A260,$J$6,$B$3),Auditinvoer!$B:$B,1,FALSE))=TRUE,"","X"))</f>
        <v/>
      </c>
      <c r="K260" s="10" t="str">
        <f>IF($B$4="Afdeling",IF(ISERROR(VLOOKUP(CONCATENATE($A260,$K$6,$B$3),Auditinvoer!$A:$A,1,FALSE))=TRUE,"","X"),IF(ISERROR(VLOOKUP(CONCATENATE($A260,$K$6,$B$3),Auditinvoer!$B:$B,1,FALSE))=TRUE,"","X"))</f>
        <v/>
      </c>
      <c r="L260" s="10" t="str">
        <f>IF($B$4="Afdeling",IF(ISERROR(VLOOKUP(CONCATENATE($A260,$L$6,$B$3),Auditinvoer!$A:$A,1,FALSE))=TRUE,"","X"),IF(ISERROR(VLOOKUP(CONCATENATE($A260,$L$6,$B$3),Auditinvoer!$B:$B,1,FALSE))=TRUE,"","X"))</f>
        <v/>
      </c>
      <c r="M260" s="11" t="str">
        <f>IF($B$4="Afdeling",IF(ISERROR(VLOOKUP(CONCATENATE($A260,$M$6,$B$3),Auditinvoer!$A:$A,1,FALSE))=TRUE,"","X"),IF(ISERROR(VLOOKUP(CONCATENATE($A260,$M$6,$B$3),Auditinvoer!$B:$B,1,FALSE))=TRUE,"","X"))</f>
        <v/>
      </c>
    </row>
    <row r="261" spans="1:13" x14ac:dyDescent="0.3">
      <c r="A261" s="72">
        <f>IF($B$4="Afdeling",Afdelingen!A257,'Thema''s Normen Processen'!A257)</f>
        <v>0</v>
      </c>
      <c r="B261" s="9" t="str">
        <f>IF($B$4="Afdeling",IF(ISERROR(VLOOKUP(CONCATENATE($A261,$B$6,$B$3),Auditinvoer!$A:$A,1,FALSE))=TRUE,"","X"),IF(ISERROR(VLOOKUP(CONCATENATE($A261,$B$6,$B$3),Auditinvoer!$B:$B,1,FALSE))=TRUE,"","X"))</f>
        <v/>
      </c>
      <c r="C261" s="10" t="str">
        <f>IF($B$4="Afdeling",IF(ISERROR(VLOOKUP(CONCATENATE($A261,$C$6,$B$3),Auditinvoer!$A:$A,1,FALSE))=TRUE,"","X"),IF(ISERROR(VLOOKUP(CONCATENATE($A261,$C$6,$B$3),Auditinvoer!$B:$B,1,FALSE))=TRUE,"","X"))</f>
        <v/>
      </c>
      <c r="D261" s="10" t="str">
        <f>IF($B$4="Afdeling",IF(ISERROR(VLOOKUP(CONCATENATE($A261,$D$6,$B$3),Auditinvoer!$A:$A,1,FALSE))=TRUE,"","X"),IF(ISERROR(VLOOKUP(CONCATENATE($A261,$D$6,$B$3),Auditinvoer!$B:$B,1,FALSE))=TRUE,"","X"))</f>
        <v/>
      </c>
      <c r="E261" s="10" t="str">
        <f>IF($B$4="Afdeling",IF(ISERROR(VLOOKUP(CONCATENATE($A261,$E$6,$B$3),Auditinvoer!$A:$A,1,FALSE))=TRUE,"","X"),IF(ISERROR(VLOOKUP(CONCATENATE($A261,$E$6,$B$3),Auditinvoer!$B:$B,1,FALSE))=TRUE,"","X"))</f>
        <v/>
      </c>
      <c r="F261" s="10" t="str">
        <f>IF($B$4="Afdeling",IF(ISERROR(VLOOKUP(CONCATENATE($A261,$F$6,$B$3),Auditinvoer!$A:$A,1,FALSE))=TRUE,"","X"),IF(ISERROR(VLOOKUP(CONCATENATE($A261,$F$6,$B$3),Auditinvoer!$B:$B,1,FALSE))=TRUE,"","X"))</f>
        <v/>
      </c>
      <c r="G261" s="10" t="str">
        <f>IF($B$4="Afdeling",IF(ISERROR(VLOOKUP(CONCATENATE($A261,$G$6,$B$3),Auditinvoer!$A:$A,1,FALSE))=TRUE,"","X"),IF(ISERROR(VLOOKUP(CONCATENATE($A261,$G$6,$B$3),Auditinvoer!$B:$B,1,FALSE))=TRUE,"","X"))</f>
        <v/>
      </c>
      <c r="H261" s="10" t="str">
        <f>IF($B$4="Afdeling",IF(ISERROR(VLOOKUP(CONCATENATE($A261,$H$6,$B$3),Auditinvoer!$A:$A,1,FALSE))=TRUE,"","X"),IF(ISERROR(VLOOKUP(CONCATENATE($A261,$H$6,$B$3),Auditinvoer!$B:$B,1,FALSE))=TRUE,"","X"))</f>
        <v/>
      </c>
      <c r="I261" s="10" t="str">
        <f>IF($B$4="Afdeling",IF(ISERROR(VLOOKUP(CONCATENATE($A261,$I$6,$B$3),Auditinvoer!$A:$A,1,FALSE))=TRUE,"","X"),IF(ISERROR(VLOOKUP(CONCATENATE($A261,$I$6,$B$3),Auditinvoer!$B:$B,1,FALSE))=TRUE,"","X"))</f>
        <v/>
      </c>
      <c r="J261" s="10" t="str">
        <f>IF($B$4="Afdeling",IF(ISERROR(VLOOKUP(CONCATENATE($A261,$J$6,$B$3),Auditinvoer!$A:$A,1,FALSE))=TRUE,"","X"),IF(ISERROR(VLOOKUP(CONCATENATE($A261,$J$6,$B$3),Auditinvoer!$B:$B,1,FALSE))=TRUE,"","X"))</f>
        <v/>
      </c>
      <c r="K261" s="10" t="str">
        <f>IF($B$4="Afdeling",IF(ISERROR(VLOOKUP(CONCATENATE($A261,$K$6,$B$3),Auditinvoer!$A:$A,1,FALSE))=TRUE,"","X"),IF(ISERROR(VLOOKUP(CONCATENATE($A261,$K$6,$B$3),Auditinvoer!$B:$B,1,FALSE))=TRUE,"","X"))</f>
        <v/>
      </c>
      <c r="L261" s="10" t="str">
        <f>IF($B$4="Afdeling",IF(ISERROR(VLOOKUP(CONCATENATE($A261,$L$6,$B$3),Auditinvoer!$A:$A,1,FALSE))=TRUE,"","X"),IF(ISERROR(VLOOKUP(CONCATENATE($A261,$L$6,$B$3),Auditinvoer!$B:$B,1,FALSE))=TRUE,"","X"))</f>
        <v/>
      </c>
      <c r="M261" s="11" t="str">
        <f>IF($B$4="Afdeling",IF(ISERROR(VLOOKUP(CONCATENATE($A261,$M$6,$B$3),Auditinvoer!$A:$A,1,FALSE))=TRUE,"","X"),IF(ISERROR(VLOOKUP(CONCATENATE($A261,$M$6,$B$3),Auditinvoer!$B:$B,1,FALSE))=TRUE,"","X"))</f>
        <v/>
      </c>
    </row>
    <row r="262" spans="1:13" x14ac:dyDescent="0.3">
      <c r="A262" s="72">
        <f>IF($B$4="Afdeling",Afdelingen!A258,'Thema''s Normen Processen'!A258)</f>
        <v>0</v>
      </c>
      <c r="B262" s="9" t="str">
        <f>IF($B$4="Afdeling",IF(ISERROR(VLOOKUP(CONCATENATE($A262,$B$6,$B$3),Auditinvoer!$A:$A,1,FALSE))=TRUE,"","X"),IF(ISERROR(VLOOKUP(CONCATENATE($A262,$B$6,$B$3),Auditinvoer!$B:$B,1,FALSE))=TRUE,"","X"))</f>
        <v/>
      </c>
      <c r="C262" s="10" t="str">
        <f>IF($B$4="Afdeling",IF(ISERROR(VLOOKUP(CONCATENATE($A262,$C$6,$B$3),Auditinvoer!$A:$A,1,FALSE))=TRUE,"","X"),IF(ISERROR(VLOOKUP(CONCATENATE($A262,$C$6,$B$3),Auditinvoer!$B:$B,1,FALSE))=TRUE,"","X"))</f>
        <v/>
      </c>
      <c r="D262" s="10" t="str">
        <f>IF($B$4="Afdeling",IF(ISERROR(VLOOKUP(CONCATENATE($A262,$D$6,$B$3),Auditinvoer!$A:$A,1,FALSE))=TRUE,"","X"),IF(ISERROR(VLOOKUP(CONCATENATE($A262,$D$6,$B$3),Auditinvoer!$B:$B,1,FALSE))=TRUE,"","X"))</f>
        <v/>
      </c>
      <c r="E262" s="10" t="str">
        <f>IF($B$4="Afdeling",IF(ISERROR(VLOOKUP(CONCATENATE($A262,$E$6,$B$3),Auditinvoer!$A:$A,1,FALSE))=TRUE,"","X"),IF(ISERROR(VLOOKUP(CONCATENATE($A262,$E$6,$B$3),Auditinvoer!$B:$B,1,FALSE))=TRUE,"","X"))</f>
        <v/>
      </c>
      <c r="F262" s="10" t="str">
        <f>IF($B$4="Afdeling",IF(ISERROR(VLOOKUP(CONCATENATE($A262,$F$6,$B$3),Auditinvoer!$A:$A,1,FALSE))=TRUE,"","X"),IF(ISERROR(VLOOKUP(CONCATENATE($A262,$F$6,$B$3),Auditinvoer!$B:$B,1,FALSE))=TRUE,"","X"))</f>
        <v/>
      </c>
      <c r="G262" s="10" t="str">
        <f>IF($B$4="Afdeling",IF(ISERROR(VLOOKUP(CONCATENATE($A262,$G$6,$B$3),Auditinvoer!$A:$A,1,FALSE))=TRUE,"","X"),IF(ISERROR(VLOOKUP(CONCATENATE($A262,$G$6,$B$3),Auditinvoer!$B:$B,1,FALSE))=TRUE,"","X"))</f>
        <v/>
      </c>
      <c r="H262" s="10" t="str">
        <f>IF($B$4="Afdeling",IF(ISERROR(VLOOKUP(CONCATENATE($A262,$H$6,$B$3),Auditinvoer!$A:$A,1,FALSE))=TRUE,"","X"),IF(ISERROR(VLOOKUP(CONCATENATE($A262,$H$6,$B$3),Auditinvoer!$B:$B,1,FALSE))=TRUE,"","X"))</f>
        <v/>
      </c>
      <c r="I262" s="10" t="str">
        <f>IF($B$4="Afdeling",IF(ISERROR(VLOOKUP(CONCATENATE($A262,$I$6,$B$3),Auditinvoer!$A:$A,1,FALSE))=TRUE,"","X"),IF(ISERROR(VLOOKUP(CONCATENATE($A262,$I$6,$B$3),Auditinvoer!$B:$B,1,FALSE))=TRUE,"","X"))</f>
        <v/>
      </c>
      <c r="J262" s="10" t="str">
        <f>IF($B$4="Afdeling",IF(ISERROR(VLOOKUP(CONCATENATE($A262,$J$6,$B$3),Auditinvoer!$A:$A,1,FALSE))=TRUE,"","X"),IF(ISERROR(VLOOKUP(CONCATENATE($A262,$J$6,$B$3),Auditinvoer!$B:$B,1,FALSE))=TRUE,"","X"))</f>
        <v/>
      </c>
      <c r="K262" s="10" t="str">
        <f>IF($B$4="Afdeling",IF(ISERROR(VLOOKUP(CONCATENATE($A262,$K$6,$B$3),Auditinvoer!$A:$A,1,FALSE))=TRUE,"","X"),IF(ISERROR(VLOOKUP(CONCATENATE($A262,$K$6,$B$3),Auditinvoer!$B:$B,1,FALSE))=TRUE,"","X"))</f>
        <v/>
      </c>
      <c r="L262" s="10" t="str">
        <f>IF($B$4="Afdeling",IF(ISERROR(VLOOKUP(CONCATENATE($A262,$L$6,$B$3),Auditinvoer!$A:$A,1,FALSE))=TRUE,"","X"),IF(ISERROR(VLOOKUP(CONCATENATE($A262,$L$6,$B$3),Auditinvoer!$B:$B,1,FALSE))=TRUE,"","X"))</f>
        <v/>
      </c>
      <c r="M262" s="11" t="str">
        <f>IF($B$4="Afdeling",IF(ISERROR(VLOOKUP(CONCATENATE($A262,$M$6,$B$3),Auditinvoer!$A:$A,1,FALSE))=TRUE,"","X"),IF(ISERROR(VLOOKUP(CONCATENATE($A262,$M$6,$B$3),Auditinvoer!$B:$B,1,FALSE))=TRUE,"","X"))</f>
        <v/>
      </c>
    </row>
    <row r="263" spans="1:13" x14ac:dyDescent="0.3">
      <c r="A263" s="72">
        <f>IF($B$4="Afdeling",Afdelingen!A259,'Thema''s Normen Processen'!A259)</f>
        <v>0</v>
      </c>
      <c r="B263" s="9" t="str">
        <f>IF($B$4="Afdeling",IF(ISERROR(VLOOKUP(CONCATENATE($A263,$B$6,$B$3),Auditinvoer!$A:$A,1,FALSE))=TRUE,"","X"),IF(ISERROR(VLOOKUP(CONCATENATE($A263,$B$6,$B$3),Auditinvoer!$B:$B,1,FALSE))=TRUE,"","X"))</f>
        <v/>
      </c>
      <c r="C263" s="10" t="str">
        <f>IF($B$4="Afdeling",IF(ISERROR(VLOOKUP(CONCATENATE($A263,$C$6,$B$3),Auditinvoer!$A:$A,1,FALSE))=TRUE,"","X"),IF(ISERROR(VLOOKUP(CONCATENATE($A263,$C$6,$B$3),Auditinvoer!$B:$B,1,FALSE))=TRUE,"","X"))</f>
        <v/>
      </c>
      <c r="D263" s="10" t="str">
        <f>IF($B$4="Afdeling",IF(ISERROR(VLOOKUP(CONCATENATE($A263,$D$6,$B$3),Auditinvoer!$A:$A,1,FALSE))=TRUE,"","X"),IF(ISERROR(VLOOKUP(CONCATENATE($A263,$D$6,$B$3),Auditinvoer!$B:$B,1,FALSE))=TRUE,"","X"))</f>
        <v/>
      </c>
      <c r="E263" s="10" t="str">
        <f>IF($B$4="Afdeling",IF(ISERROR(VLOOKUP(CONCATENATE($A263,$E$6,$B$3),Auditinvoer!$A:$A,1,FALSE))=TRUE,"","X"),IF(ISERROR(VLOOKUP(CONCATENATE($A263,$E$6,$B$3),Auditinvoer!$B:$B,1,FALSE))=TRUE,"","X"))</f>
        <v/>
      </c>
      <c r="F263" s="10" t="str">
        <f>IF($B$4="Afdeling",IF(ISERROR(VLOOKUP(CONCATENATE($A263,$F$6,$B$3),Auditinvoer!$A:$A,1,FALSE))=TRUE,"","X"),IF(ISERROR(VLOOKUP(CONCATENATE($A263,$F$6,$B$3),Auditinvoer!$B:$B,1,FALSE))=TRUE,"","X"))</f>
        <v/>
      </c>
      <c r="G263" s="10" t="str">
        <f>IF($B$4="Afdeling",IF(ISERROR(VLOOKUP(CONCATENATE($A263,$G$6,$B$3),Auditinvoer!$A:$A,1,FALSE))=TRUE,"","X"),IF(ISERROR(VLOOKUP(CONCATENATE($A263,$G$6,$B$3),Auditinvoer!$B:$B,1,FALSE))=TRUE,"","X"))</f>
        <v/>
      </c>
      <c r="H263" s="10" t="str">
        <f>IF($B$4="Afdeling",IF(ISERROR(VLOOKUP(CONCATENATE($A263,$H$6,$B$3),Auditinvoer!$A:$A,1,FALSE))=TRUE,"","X"),IF(ISERROR(VLOOKUP(CONCATENATE($A263,$H$6,$B$3),Auditinvoer!$B:$B,1,FALSE))=TRUE,"","X"))</f>
        <v/>
      </c>
      <c r="I263" s="10" t="str">
        <f>IF($B$4="Afdeling",IF(ISERROR(VLOOKUP(CONCATENATE($A263,$I$6,$B$3),Auditinvoer!$A:$A,1,FALSE))=TRUE,"","X"),IF(ISERROR(VLOOKUP(CONCATENATE($A263,$I$6,$B$3),Auditinvoer!$B:$B,1,FALSE))=TRUE,"","X"))</f>
        <v/>
      </c>
      <c r="J263" s="10" t="str">
        <f>IF($B$4="Afdeling",IF(ISERROR(VLOOKUP(CONCATENATE($A263,$J$6,$B$3),Auditinvoer!$A:$A,1,FALSE))=TRUE,"","X"),IF(ISERROR(VLOOKUP(CONCATENATE($A263,$J$6,$B$3),Auditinvoer!$B:$B,1,FALSE))=TRUE,"","X"))</f>
        <v/>
      </c>
      <c r="K263" s="10" t="str">
        <f>IF($B$4="Afdeling",IF(ISERROR(VLOOKUP(CONCATENATE($A263,$K$6,$B$3),Auditinvoer!$A:$A,1,FALSE))=TRUE,"","X"),IF(ISERROR(VLOOKUP(CONCATENATE($A263,$K$6,$B$3),Auditinvoer!$B:$B,1,FALSE))=TRUE,"","X"))</f>
        <v/>
      </c>
      <c r="L263" s="10" t="str">
        <f>IF($B$4="Afdeling",IF(ISERROR(VLOOKUP(CONCATENATE($A263,$L$6,$B$3),Auditinvoer!$A:$A,1,FALSE))=TRUE,"","X"),IF(ISERROR(VLOOKUP(CONCATENATE($A263,$L$6,$B$3),Auditinvoer!$B:$B,1,FALSE))=TRUE,"","X"))</f>
        <v/>
      </c>
      <c r="M263" s="11" t="str">
        <f>IF($B$4="Afdeling",IF(ISERROR(VLOOKUP(CONCATENATE($A263,$M$6,$B$3),Auditinvoer!$A:$A,1,FALSE))=TRUE,"","X"),IF(ISERROR(VLOOKUP(CONCATENATE($A263,$M$6,$B$3),Auditinvoer!$B:$B,1,FALSE))=TRUE,"","X"))</f>
        <v/>
      </c>
    </row>
    <row r="264" spans="1:13" x14ac:dyDescent="0.3">
      <c r="A264" s="72">
        <f>IF($B$4="Afdeling",Afdelingen!A260,'Thema''s Normen Processen'!A260)</f>
        <v>0</v>
      </c>
      <c r="B264" s="9" t="str">
        <f>IF($B$4="Afdeling",IF(ISERROR(VLOOKUP(CONCATENATE($A264,$B$6,$B$3),Auditinvoer!$A:$A,1,FALSE))=TRUE,"","X"),IF(ISERROR(VLOOKUP(CONCATENATE($A264,$B$6,$B$3),Auditinvoer!$B:$B,1,FALSE))=TRUE,"","X"))</f>
        <v/>
      </c>
      <c r="C264" s="10" t="str">
        <f>IF($B$4="Afdeling",IF(ISERROR(VLOOKUP(CONCATENATE($A264,$C$6,$B$3),Auditinvoer!$A:$A,1,FALSE))=TRUE,"","X"),IF(ISERROR(VLOOKUP(CONCATENATE($A264,$C$6,$B$3),Auditinvoer!$B:$B,1,FALSE))=TRUE,"","X"))</f>
        <v/>
      </c>
      <c r="D264" s="10" t="str">
        <f>IF($B$4="Afdeling",IF(ISERROR(VLOOKUP(CONCATENATE($A264,$D$6,$B$3),Auditinvoer!$A:$A,1,FALSE))=TRUE,"","X"),IF(ISERROR(VLOOKUP(CONCATENATE($A264,$D$6,$B$3),Auditinvoer!$B:$B,1,FALSE))=TRUE,"","X"))</f>
        <v/>
      </c>
      <c r="E264" s="10" t="str">
        <f>IF($B$4="Afdeling",IF(ISERROR(VLOOKUP(CONCATENATE($A264,$E$6,$B$3),Auditinvoer!$A:$A,1,FALSE))=TRUE,"","X"),IF(ISERROR(VLOOKUP(CONCATENATE($A264,$E$6,$B$3),Auditinvoer!$B:$B,1,FALSE))=TRUE,"","X"))</f>
        <v/>
      </c>
      <c r="F264" s="10" t="str">
        <f>IF($B$4="Afdeling",IF(ISERROR(VLOOKUP(CONCATENATE($A264,$F$6,$B$3),Auditinvoer!$A:$A,1,FALSE))=TRUE,"","X"),IF(ISERROR(VLOOKUP(CONCATENATE($A264,$F$6,$B$3),Auditinvoer!$B:$B,1,FALSE))=TRUE,"","X"))</f>
        <v/>
      </c>
      <c r="G264" s="10" t="str">
        <f>IF($B$4="Afdeling",IF(ISERROR(VLOOKUP(CONCATENATE($A264,$G$6,$B$3),Auditinvoer!$A:$A,1,FALSE))=TRUE,"","X"),IF(ISERROR(VLOOKUP(CONCATENATE($A264,$G$6,$B$3),Auditinvoer!$B:$B,1,FALSE))=TRUE,"","X"))</f>
        <v/>
      </c>
      <c r="H264" s="10" t="str">
        <f>IF($B$4="Afdeling",IF(ISERROR(VLOOKUP(CONCATENATE($A264,$H$6,$B$3),Auditinvoer!$A:$A,1,FALSE))=TRUE,"","X"),IF(ISERROR(VLOOKUP(CONCATENATE($A264,$H$6,$B$3),Auditinvoer!$B:$B,1,FALSE))=TRUE,"","X"))</f>
        <v/>
      </c>
      <c r="I264" s="10" t="str">
        <f>IF($B$4="Afdeling",IF(ISERROR(VLOOKUP(CONCATENATE($A264,$I$6,$B$3),Auditinvoer!$A:$A,1,FALSE))=TRUE,"","X"),IF(ISERROR(VLOOKUP(CONCATENATE($A264,$I$6,$B$3),Auditinvoer!$B:$B,1,FALSE))=TRUE,"","X"))</f>
        <v/>
      </c>
      <c r="J264" s="10" t="str">
        <f>IF($B$4="Afdeling",IF(ISERROR(VLOOKUP(CONCATENATE($A264,$J$6,$B$3),Auditinvoer!$A:$A,1,FALSE))=TRUE,"","X"),IF(ISERROR(VLOOKUP(CONCATENATE($A264,$J$6,$B$3),Auditinvoer!$B:$B,1,FALSE))=TRUE,"","X"))</f>
        <v/>
      </c>
      <c r="K264" s="10" t="str">
        <f>IF($B$4="Afdeling",IF(ISERROR(VLOOKUP(CONCATENATE($A264,$K$6,$B$3),Auditinvoer!$A:$A,1,FALSE))=TRUE,"","X"),IF(ISERROR(VLOOKUP(CONCATENATE($A264,$K$6,$B$3),Auditinvoer!$B:$B,1,FALSE))=TRUE,"","X"))</f>
        <v/>
      </c>
      <c r="L264" s="10" t="str">
        <f>IF($B$4="Afdeling",IF(ISERROR(VLOOKUP(CONCATENATE($A264,$L$6,$B$3),Auditinvoer!$A:$A,1,FALSE))=TRUE,"","X"),IF(ISERROR(VLOOKUP(CONCATENATE($A264,$L$6,$B$3),Auditinvoer!$B:$B,1,FALSE))=TRUE,"","X"))</f>
        <v/>
      </c>
      <c r="M264" s="11" t="str">
        <f>IF($B$4="Afdeling",IF(ISERROR(VLOOKUP(CONCATENATE($A264,$M$6,$B$3),Auditinvoer!$A:$A,1,FALSE))=TRUE,"","X"),IF(ISERROR(VLOOKUP(CONCATENATE($A264,$M$6,$B$3),Auditinvoer!$B:$B,1,FALSE))=TRUE,"","X"))</f>
        <v/>
      </c>
    </row>
    <row r="265" spans="1:13" x14ac:dyDescent="0.3">
      <c r="A265" s="72">
        <f>IF($B$4="Afdeling",Afdelingen!A261,'Thema''s Normen Processen'!A261)</f>
        <v>0</v>
      </c>
      <c r="B265" s="9" t="str">
        <f>IF($B$4="Afdeling",IF(ISERROR(VLOOKUP(CONCATENATE($A265,$B$6,$B$3),Auditinvoer!$A:$A,1,FALSE))=TRUE,"","X"),IF(ISERROR(VLOOKUP(CONCATENATE($A265,$B$6,$B$3),Auditinvoer!$B:$B,1,FALSE))=TRUE,"","X"))</f>
        <v/>
      </c>
      <c r="C265" s="10" t="str">
        <f>IF($B$4="Afdeling",IF(ISERROR(VLOOKUP(CONCATENATE($A265,$C$6,$B$3),Auditinvoer!$A:$A,1,FALSE))=TRUE,"","X"),IF(ISERROR(VLOOKUP(CONCATENATE($A265,$C$6,$B$3),Auditinvoer!$B:$B,1,FALSE))=TRUE,"","X"))</f>
        <v/>
      </c>
      <c r="D265" s="10" t="str">
        <f>IF($B$4="Afdeling",IF(ISERROR(VLOOKUP(CONCATENATE($A265,$D$6,$B$3),Auditinvoer!$A:$A,1,FALSE))=TRUE,"","X"),IF(ISERROR(VLOOKUP(CONCATENATE($A265,$D$6,$B$3),Auditinvoer!$B:$B,1,FALSE))=TRUE,"","X"))</f>
        <v/>
      </c>
      <c r="E265" s="10" t="str">
        <f>IF($B$4="Afdeling",IF(ISERROR(VLOOKUP(CONCATENATE($A265,$E$6,$B$3),Auditinvoer!$A:$A,1,FALSE))=TRUE,"","X"),IF(ISERROR(VLOOKUP(CONCATENATE($A265,$E$6,$B$3),Auditinvoer!$B:$B,1,FALSE))=TRUE,"","X"))</f>
        <v/>
      </c>
      <c r="F265" s="10" t="str">
        <f>IF($B$4="Afdeling",IF(ISERROR(VLOOKUP(CONCATENATE($A265,$F$6,$B$3),Auditinvoer!$A:$A,1,FALSE))=TRUE,"","X"),IF(ISERROR(VLOOKUP(CONCATENATE($A265,$F$6,$B$3),Auditinvoer!$B:$B,1,FALSE))=TRUE,"","X"))</f>
        <v/>
      </c>
      <c r="G265" s="10" t="str">
        <f>IF($B$4="Afdeling",IF(ISERROR(VLOOKUP(CONCATENATE($A265,$G$6,$B$3),Auditinvoer!$A:$A,1,FALSE))=TRUE,"","X"),IF(ISERROR(VLOOKUP(CONCATENATE($A265,$G$6,$B$3),Auditinvoer!$B:$B,1,FALSE))=TRUE,"","X"))</f>
        <v/>
      </c>
      <c r="H265" s="10" t="str">
        <f>IF($B$4="Afdeling",IF(ISERROR(VLOOKUP(CONCATENATE($A265,$H$6,$B$3),Auditinvoer!$A:$A,1,FALSE))=TRUE,"","X"),IF(ISERROR(VLOOKUP(CONCATENATE($A265,$H$6,$B$3),Auditinvoer!$B:$B,1,FALSE))=TRUE,"","X"))</f>
        <v/>
      </c>
      <c r="I265" s="10" t="str">
        <f>IF($B$4="Afdeling",IF(ISERROR(VLOOKUP(CONCATENATE($A265,$I$6,$B$3),Auditinvoer!$A:$A,1,FALSE))=TRUE,"","X"),IF(ISERROR(VLOOKUP(CONCATENATE($A265,$I$6,$B$3),Auditinvoer!$B:$B,1,FALSE))=TRUE,"","X"))</f>
        <v/>
      </c>
      <c r="J265" s="10" t="str">
        <f>IF($B$4="Afdeling",IF(ISERROR(VLOOKUP(CONCATENATE($A265,$J$6,$B$3),Auditinvoer!$A:$A,1,FALSE))=TRUE,"","X"),IF(ISERROR(VLOOKUP(CONCATENATE($A265,$J$6,$B$3),Auditinvoer!$B:$B,1,FALSE))=TRUE,"","X"))</f>
        <v/>
      </c>
      <c r="K265" s="10" t="str">
        <f>IF($B$4="Afdeling",IF(ISERROR(VLOOKUP(CONCATENATE($A265,$K$6,$B$3),Auditinvoer!$A:$A,1,FALSE))=TRUE,"","X"),IF(ISERROR(VLOOKUP(CONCATENATE($A265,$K$6,$B$3),Auditinvoer!$B:$B,1,FALSE))=TRUE,"","X"))</f>
        <v/>
      </c>
      <c r="L265" s="10" t="str">
        <f>IF($B$4="Afdeling",IF(ISERROR(VLOOKUP(CONCATENATE($A265,$L$6,$B$3),Auditinvoer!$A:$A,1,FALSE))=TRUE,"","X"),IF(ISERROR(VLOOKUP(CONCATENATE($A265,$L$6,$B$3),Auditinvoer!$B:$B,1,FALSE))=TRUE,"","X"))</f>
        <v/>
      </c>
      <c r="M265" s="11" t="str">
        <f>IF($B$4="Afdeling",IF(ISERROR(VLOOKUP(CONCATENATE($A265,$M$6,$B$3),Auditinvoer!$A:$A,1,FALSE))=TRUE,"","X"),IF(ISERROR(VLOOKUP(CONCATENATE($A265,$M$6,$B$3),Auditinvoer!$B:$B,1,FALSE))=TRUE,"","X"))</f>
        <v/>
      </c>
    </row>
    <row r="266" spans="1:13" x14ac:dyDescent="0.3">
      <c r="A266" s="72">
        <f>IF($B$4="Afdeling",Afdelingen!A262,'Thema''s Normen Processen'!A262)</f>
        <v>0</v>
      </c>
      <c r="B266" s="9" t="str">
        <f>IF($B$4="Afdeling",IF(ISERROR(VLOOKUP(CONCATENATE($A266,$B$6,$B$3),Auditinvoer!$A:$A,1,FALSE))=TRUE,"","X"),IF(ISERROR(VLOOKUP(CONCATENATE($A266,$B$6,$B$3),Auditinvoer!$B:$B,1,FALSE))=TRUE,"","X"))</f>
        <v/>
      </c>
      <c r="C266" s="10" t="str">
        <f>IF($B$4="Afdeling",IF(ISERROR(VLOOKUP(CONCATENATE($A266,$C$6,$B$3),Auditinvoer!$A:$A,1,FALSE))=TRUE,"","X"),IF(ISERROR(VLOOKUP(CONCATENATE($A266,$C$6,$B$3),Auditinvoer!$B:$B,1,FALSE))=TRUE,"","X"))</f>
        <v/>
      </c>
      <c r="D266" s="10" t="str">
        <f>IF($B$4="Afdeling",IF(ISERROR(VLOOKUP(CONCATENATE($A266,$D$6,$B$3),Auditinvoer!$A:$A,1,FALSE))=TRUE,"","X"),IF(ISERROR(VLOOKUP(CONCATENATE($A266,$D$6,$B$3),Auditinvoer!$B:$B,1,FALSE))=TRUE,"","X"))</f>
        <v/>
      </c>
      <c r="E266" s="10" t="str">
        <f>IF($B$4="Afdeling",IF(ISERROR(VLOOKUP(CONCATENATE($A266,$E$6,$B$3),Auditinvoer!$A:$A,1,FALSE))=TRUE,"","X"),IF(ISERROR(VLOOKUP(CONCATENATE($A266,$E$6,$B$3),Auditinvoer!$B:$B,1,FALSE))=TRUE,"","X"))</f>
        <v/>
      </c>
      <c r="F266" s="10" t="str">
        <f>IF($B$4="Afdeling",IF(ISERROR(VLOOKUP(CONCATENATE($A266,$F$6,$B$3),Auditinvoer!$A:$A,1,FALSE))=TRUE,"","X"),IF(ISERROR(VLOOKUP(CONCATENATE($A266,$F$6,$B$3),Auditinvoer!$B:$B,1,FALSE))=TRUE,"","X"))</f>
        <v/>
      </c>
      <c r="G266" s="10" t="str">
        <f>IF($B$4="Afdeling",IF(ISERROR(VLOOKUP(CONCATENATE($A266,$G$6,$B$3),Auditinvoer!$A:$A,1,FALSE))=TRUE,"","X"),IF(ISERROR(VLOOKUP(CONCATENATE($A266,$G$6,$B$3),Auditinvoer!$B:$B,1,FALSE))=TRUE,"","X"))</f>
        <v/>
      </c>
      <c r="H266" s="10" t="str">
        <f>IF($B$4="Afdeling",IF(ISERROR(VLOOKUP(CONCATENATE($A266,$H$6,$B$3),Auditinvoer!$A:$A,1,FALSE))=TRUE,"","X"),IF(ISERROR(VLOOKUP(CONCATENATE($A266,$H$6,$B$3),Auditinvoer!$B:$B,1,FALSE))=TRUE,"","X"))</f>
        <v/>
      </c>
      <c r="I266" s="10" t="str">
        <f>IF($B$4="Afdeling",IF(ISERROR(VLOOKUP(CONCATENATE($A266,$I$6,$B$3),Auditinvoer!$A:$A,1,FALSE))=TRUE,"","X"),IF(ISERROR(VLOOKUP(CONCATENATE($A266,$I$6,$B$3),Auditinvoer!$B:$B,1,FALSE))=TRUE,"","X"))</f>
        <v/>
      </c>
      <c r="J266" s="10" t="str">
        <f>IF($B$4="Afdeling",IF(ISERROR(VLOOKUP(CONCATENATE($A266,$J$6,$B$3),Auditinvoer!$A:$A,1,FALSE))=TRUE,"","X"),IF(ISERROR(VLOOKUP(CONCATENATE($A266,$J$6,$B$3),Auditinvoer!$B:$B,1,FALSE))=TRUE,"","X"))</f>
        <v/>
      </c>
      <c r="K266" s="10" t="str">
        <f>IF($B$4="Afdeling",IF(ISERROR(VLOOKUP(CONCATENATE($A266,$K$6,$B$3),Auditinvoer!$A:$A,1,FALSE))=TRUE,"","X"),IF(ISERROR(VLOOKUP(CONCATENATE($A266,$K$6,$B$3),Auditinvoer!$B:$B,1,FALSE))=TRUE,"","X"))</f>
        <v/>
      </c>
      <c r="L266" s="10" t="str">
        <f>IF($B$4="Afdeling",IF(ISERROR(VLOOKUP(CONCATENATE($A266,$L$6,$B$3),Auditinvoer!$A:$A,1,FALSE))=TRUE,"","X"),IF(ISERROR(VLOOKUP(CONCATENATE($A266,$L$6,$B$3),Auditinvoer!$B:$B,1,FALSE))=TRUE,"","X"))</f>
        <v/>
      </c>
      <c r="M266" s="11" t="str">
        <f>IF($B$4="Afdeling",IF(ISERROR(VLOOKUP(CONCATENATE($A266,$M$6,$B$3),Auditinvoer!$A:$A,1,FALSE))=TRUE,"","X"),IF(ISERROR(VLOOKUP(CONCATENATE($A266,$M$6,$B$3),Auditinvoer!$B:$B,1,FALSE))=TRUE,"","X"))</f>
        <v/>
      </c>
    </row>
    <row r="267" spans="1:13" x14ac:dyDescent="0.3">
      <c r="A267" s="72">
        <f>IF($B$4="Afdeling",Afdelingen!A263,'Thema''s Normen Processen'!A263)</f>
        <v>0</v>
      </c>
      <c r="B267" s="9" t="str">
        <f>IF($B$4="Afdeling",IF(ISERROR(VLOOKUP(CONCATENATE($A267,$B$6,$B$3),Auditinvoer!$A:$A,1,FALSE))=TRUE,"","X"),IF(ISERROR(VLOOKUP(CONCATENATE($A267,$B$6,$B$3),Auditinvoer!$B:$B,1,FALSE))=TRUE,"","X"))</f>
        <v/>
      </c>
      <c r="C267" s="10" t="str">
        <f>IF($B$4="Afdeling",IF(ISERROR(VLOOKUP(CONCATENATE($A267,$C$6,$B$3),Auditinvoer!$A:$A,1,FALSE))=TRUE,"","X"),IF(ISERROR(VLOOKUP(CONCATENATE($A267,$C$6,$B$3),Auditinvoer!$B:$B,1,FALSE))=TRUE,"","X"))</f>
        <v/>
      </c>
      <c r="D267" s="10" t="str">
        <f>IF($B$4="Afdeling",IF(ISERROR(VLOOKUP(CONCATENATE($A267,$D$6,$B$3),Auditinvoer!$A:$A,1,FALSE))=TRUE,"","X"),IF(ISERROR(VLOOKUP(CONCATENATE($A267,$D$6,$B$3),Auditinvoer!$B:$B,1,FALSE))=TRUE,"","X"))</f>
        <v/>
      </c>
      <c r="E267" s="10" t="str">
        <f>IF($B$4="Afdeling",IF(ISERROR(VLOOKUP(CONCATENATE($A267,$E$6,$B$3),Auditinvoer!$A:$A,1,FALSE))=TRUE,"","X"),IF(ISERROR(VLOOKUP(CONCATENATE($A267,$E$6,$B$3),Auditinvoer!$B:$B,1,FALSE))=TRUE,"","X"))</f>
        <v/>
      </c>
      <c r="F267" s="10" t="str">
        <f>IF($B$4="Afdeling",IF(ISERROR(VLOOKUP(CONCATENATE($A267,$F$6,$B$3),Auditinvoer!$A:$A,1,FALSE))=TRUE,"","X"),IF(ISERROR(VLOOKUP(CONCATENATE($A267,$F$6,$B$3),Auditinvoer!$B:$B,1,FALSE))=TRUE,"","X"))</f>
        <v/>
      </c>
      <c r="G267" s="10" t="str">
        <f>IF($B$4="Afdeling",IF(ISERROR(VLOOKUP(CONCATENATE($A267,$G$6,$B$3),Auditinvoer!$A:$A,1,FALSE))=TRUE,"","X"),IF(ISERROR(VLOOKUP(CONCATENATE($A267,$G$6,$B$3),Auditinvoer!$B:$B,1,FALSE))=TRUE,"","X"))</f>
        <v/>
      </c>
      <c r="H267" s="10" t="str">
        <f>IF($B$4="Afdeling",IF(ISERROR(VLOOKUP(CONCATENATE($A267,$H$6,$B$3),Auditinvoer!$A:$A,1,FALSE))=TRUE,"","X"),IF(ISERROR(VLOOKUP(CONCATENATE($A267,$H$6,$B$3),Auditinvoer!$B:$B,1,FALSE))=TRUE,"","X"))</f>
        <v/>
      </c>
      <c r="I267" s="10" t="str">
        <f>IF($B$4="Afdeling",IF(ISERROR(VLOOKUP(CONCATENATE($A267,$I$6,$B$3),Auditinvoer!$A:$A,1,FALSE))=TRUE,"","X"),IF(ISERROR(VLOOKUP(CONCATENATE($A267,$I$6,$B$3),Auditinvoer!$B:$B,1,FALSE))=TRUE,"","X"))</f>
        <v/>
      </c>
      <c r="J267" s="10" t="str">
        <f>IF($B$4="Afdeling",IF(ISERROR(VLOOKUP(CONCATENATE($A267,$J$6,$B$3),Auditinvoer!$A:$A,1,FALSE))=TRUE,"","X"),IF(ISERROR(VLOOKUP(CONCATENATE($A267,$J$6,$B$3),Auditinvoer!$B:$B,1,FALSE))=TRUE,"","X"))</f>
        <v/>
      </c>
      <c r="K267" s="10" t="str">
        <f>IF($B$4="Afdeling",IF(ISERROR(VLOOKUP(CONCATENATE($A267,$K$6,$B$3),Auditinvoer!$A:$A,1,FALSE))=TRUE,"","X"),IF(ISERROR(VLOOKUP(CONCATENATE($A267,$K$6,$B$3),Auditinvoer!$B:$B,1,FALSE))=TRUE,"","X"))</f>
        <v/>
      </c>
      <c r="L267" s="10" t="str">
        <f>IF($B$4="Afdeling",IF(ISERROR(VLOOKUP(CONCATENATE($A267,$L$6,$B$3),Auditinvoer!$A:$A,1,FALSE))=TRUE,"","X"),IF(ISERROR(VLOOKUP(CONCATENATE($A267,$L$6,$B$3),Auditinvoer!$B:$B,1,FALSE))=TRUE,"","X"))</f>
        <v/>
      </c>
      <c r="M267" s="11" t="str">
        <f>IF($B$4="Afdeling",IF(ISERROR(VLOOKUP(CONCATENATE($A267,$M$6,$B$3),Auditinvoer!$A:$A,1,FALSE))=TRUE,"","X"),IF(ISERROR(VLOOKUP(CONCATENATE($A267,$M$6,$B$3),Auditinvoer!$B:$B,1,FALSE))=TRUE,"","X"))</f>
        <v/>
      </c>
    </row>
    <row r="268" spans="1:13" x14ac:dyDescent="0.3">
      <c r="A268" s="72">
        <f>IF($B$4="Afdeling",Afdelingen!A264,'Thema''s Normen Processen'!A264)</f>
        <v>0</v>
      </c>
      <c r="B268" s="9" t="str">
        <f>IF($B$4="Afdeling",IF(ISERROR(VLOOKUP(CONCATENATE($A268,$B$6,$B$3),Auditinvoer!$A:$A,1,FALSE))=TRUE,"","X"),IF(ISERROR(VLOOKUP(CONCATENATE($A268,$B$6,$B$3),Auditinvoer!$B:$B,1,FALSE))=TRUE,"","X"))</f>
        <v/>
      </c>
      <c r="C268" s="10" t="str">
        <f>IF($B$4="Afdeling",IF(ISERROR(VLOOKUP(CONCATENATE($A268,$C$6,$B$3),Auditinvoer!$A:$A,1,FALSE))=TRUE,"","X"),IF(ISERROR(VLOOKUP(CONCATENATE($A268,$C$6,$B$3),Auditinvoer!$B:$B,1,FALSE))=TRUE,"","X"))</f>
        <v/>
      </c>
      <c r="D268" s="10" t="str">
        <f>IF($B$4="Afdeling",IF(ISERROR(VLOOKUP(CONCATENATE($A268,$D$6,$B$3),Auditinvoer!$A:$A,1,FALSE))=TRUE,"","X"),IF(ISERROR(VLOOKUP(CONCATENATE($A268,$D$6,$B$3),Auditinvoer!$B:$B,1,FALSE))=TRUE,"","X"))</f>
        <v/>
      </c>
      <c r="E268" s="10" t="str">
        <f>IF($B$4="Afdeling",IF(ISERROR(VLOOKUP(CONCATENATE($A268,$E$6,$B$3),Auditinvoer!$A:$A,1,FALSE))=TRUE,"","X"),IF(ISERROR(VLOOKUP(CONCATENATE($A268,$E$6,$B$3),Auditinvoer!$B:$B,1,FALSE))=TRUE,"","X"))</f>
        <v/>
      </c>
      <c r="F268" s="10" t="str">
        <f>IF($B$4="Afdeling",IF(ISERROR(VLOOKUP(CONCATENATE($A268,$F$6,$B$3),Auditinvoer!$A:$A,1,FALSE))=TRUE,"","X"),IF(ISERROR(VLOOKUP(CONCATENATE($A268,$F$6,$B$3),Auditinvoer!$B:$B,1,FALSE))=TRUE,"","X"))</f>
        <v/>
      </c>
      <c r="G268" s="10" t="str">
        <f>IF($B$4="Afdeling",IF(ISERROR(VLOOKUP(CONCATENATE($A268,$G$6,$B$3),Auditinvoer!$A:$A,1,FALSE))=TRUE,"","X"),IF(ISERROR(VLOOKUP(CONCATENATE($A268,$G$6,$B$3),Auditinvoer!$B:$B,1,FALSE))=TRUE,"","X"))</f>
        <v/>
      </c>
      <c r="H268" s="10" t="str">
        <f>IF($B$4="Afdeling",IF(ISERROR(VLOOKUP(CONCATENATE($A268,$H$6,$B$3),Auditinvoer!$A:$A,1,FALSE))=TRUE,"","X"),IF(ISERROR(VLOOKUP(CONCATENATE($A268,$H$6,$B$3),Auditinvoer!$B:$B,1,FALSE))=TRUE,"","X"))</f>
        <v/>
      </c>
      <c r="I268" s="10" t="str">
        <f>IF($B$4="Afdeling",IF(ISERROR(VLOOKUP(CONCATENATE($A268,$I$6,$B$3),Auditinvoer!$A:$A,1,FALSE))=TRUE,"","X"),IF(ISERROR(VLOOKUP(CONCATENATE($A268,$I$6,$B$3),Auditinvoer!$B:$B,1,FALSE))=TRUE,"","X"))</f>
        <v/>
      </c>
      <c r="J268" s="10" t="str">
        <f>IF($B$4="Afdeling",IF(ISERROR(VLOOKUP(CONCATENATE($A268,$J$6,$B$3),Auditinvoer!$A:$A,1,FALSE))=TRUE,"","X"),IF(ISERROR(VLOOKUP(CONCATENATE($A268,$J$6,$B$3),Auditinvoer!$B:$B,1,FALSE))=TRUE,"","X"))</f>
        <v/>
      </c>
      <c r="K268" s="10" t="str">
        <f>IF($B$4="Afdeling",IF(ISERROR(VLOOKUP(CONCATENATE($A268,$K$6,$B$3),Auditinvoer!$A:$A,1,FALSE))=TRUE,"","X"),IF(ISERROR(VLOOKUP(CONCATENATE($A268,$K$6,$B$3),Auditinvoer!$B:$B,1,FALSE))=TRUE,"","X"))</f>
        <v/>
      </c>
      <c r="L268" s="10" t="str">
        <f>IF($B$4="Afdeling",IF(ISERROR(VLOOKUP(CONCATENATE($A268,$L$6,$B$3),Auditinvoer!$A:$A,1,FALSE))=TRUE,"","X"),IF(ISERROR(VLOOKUP(CONCATENATE($A268,$L$6,$B$3),Auditinvoer!$B:$B,1,FALSE))=TRUE,"","X"))</f>
        <v/>
      </c>
      <c r="M268" s="11" t="str">
        <f>IF($B$4="Afdeling",IF(ISERROR(VLOOKUP(CONCATENATE($A268,$M$6,$B$3),Auditinvoer!$A:$A,1,FALSE))=TRUE,"","X"),IF(ISERROR(VLOOKUP(CONCATENATE($A268,$M$6,$B$3),Auditinvoer!$B:$B,1,FALSE))=TRUE,"","X"))</f>
        <v/>
      </c>
    </row>
    <row r="269" spans="1:13" x14ac:dyDescent="0.3">
      <c r="A269" s="72">
        <f>IF($B$4="Afdeling",Afdelingen!A265,'Thema''s Normen Processen'!A265)</f>
        <v>0</v>
      </c>
      <c r="B269" s="9" t="str">
        <f>IF($B$4="Afdeling",IF(ISERROR(VLOOKUP(CONCATENATE($A269,$B$6,$B$3),Auditinvoer!$A:$A,1,FALSE))=TRUE,"","X"),IF(ISERROR(VLOOKUP(CONCATENATE($A269,$B$6,$B$3),Auditinvoer!$B:$B,1,FALSE))=TRUE,"","X"))</f>
        <v/>
      </c>
      <c r="C269" s="10" t="str">
        <f>IF($B$4="Afdeling",IF(ISERROR(VLOOKUP(CONCATENATE($A269,$C$6,$B$3),Auditinvoer!$A:$A,1,FALSE))=TRUE,"","X"),IF(ISERROR(VLOOKUP(CONCATENATE($A269,$C$6,$B$3),Auditinvoer!$B:$B,1,FALSE))=TRUE,"","X"))</f>
        <v/>
      </c>
      <c r="D269" s="10" t="str">
        <f>IF($B$4="Afdeling",IF(ISERROR(VLOOKUP(CONCATENATE($A269,$D$6,$B$3),Auditinvoer!$A:$A,1,FALSE))=TRUE,"","X"),IF(ISERROR(VLOOKUP(CONCATENATE($A269,$D$6,$B$3),Auditinvoer!$B:$B,1,FALSE))=TRUE,"","X"))</f>
        <v/>
      </c>
      <c r="E269" s="10" t="str">
        <f>IF($B$4="Afdeling",IF(ISERROR(VLOOKUP(CONCATENATE($A269,$E$6,$B$3),Auditinvoer!$A:$A,1,FALSE))=TRUE,"","X"),IF(ISERROR(VLOOKUP(CONCATENATE($A269,$E$6,$B$3),Auditinvoer!$B:$B,1,FALSE))=TRUE,"","X"))</f>
        <v/>
      </c>
      <c r="F269" s="10" t="str">
        <f>IF($B$4="Afdeling",IF(ISERROR(VLOOKUP(CONCATENATE($A269,$F$6,$B$3),Auditinvoer!$A:$A,1,FALSE))=TRUE,"","X"),IF(ISERROR(VLOOKUP(CONCATENATE($A269,$F$6,$B$3),Auditinvoer!$B:$B,1,FALSE))=TRUE,"","X"))</f>
        <v/>
      </c>
      <c r="G269" s="10" t="str">
        <f>IF($B$4="Afdeling",IF(ISERROR(VLOOKUP(CONCATENATE($A269,$G$6,$B$3),Auditinvoer!$A:$A,1,FALSE))=TRUE,"","X"),IF(ISERROR(VLOOKUP(CONCATENATE($A269,$G$6,$B$3),Auditinvoer!$B:$B,1,FALSE))=TRUE,"","X"))</f>
        <v/>
      </c>
      <c r="H269" s="10" t="str">
        <f>IF($B$4="Afdeling",IF(ISERROR(VLOOKUP(CONCATENATE($A269,$H$6,$B$3),Auditinvoer!$A:$A,1,FALSE))=TRUE,"","X"),IF(ISERROR(VLOOKUP(CONCATENATE($A269,$H$6,$B$3),Auditinvoer!$B:$B,1,FALSE))=TRUE,"","X"))</f>
        <v/>
      </c>
      <c r="I269" s="10" t="str">
        <f>IF($B$4="Afdeling",IF(ISERROR(VLOOKUP(CONCATENATE($A269,$I$6,$B$3),Auditinvoer!$A:$A,1,FALSE))=TRUE,"","X"),IF(ISERROR(VLOOKUP(CONCATENATE($A269,$I$6,$B$3),Auditinvoer!$B:$B,1,FALSE))=TRUE,"","X"))</f>
        <v/>
      </c>
      <c r="J269" s="10" t="str">
        <f>IF($B$4="Afdeling",IF(ISERROR(VLOOKUP(CONCATENATE($A269,$J$6,$B$3),Auditinvoer!$A:$A,1,FALSE))=TRUE,"","X"),IF(ISERROR(VLOOKUP(CONCATENATE($A269,$J$6,$B$3),Auditinvoer!$B:$B,1,FALSE))=TRUE,"","X"))</f>
        <v/>
      </c>
      <c r="K269" s="10" t="str">
        <f>IF($B$4="Afdeling",IF(ISERROR(VLOOKUP(CONCATENATE($A269,$K$6,$B$3),Auditinvoer!$A:$A,1,FALSE))=TRUE,"","X"),IF(ISERROR(VLOOKUP(CONCATENATE($A269,$K$6,$B$3),Auditinvoer!$B:$B,1,FALSE))=TRUE,"","X"))</f>
        <v/>
      </c>
      <c r="L269" s="10" t="str">
        <f>IF($B$4="Afdeling",IF(ISERROR(VLOOKUP(CONCATENATE($A269,$L$6,$B$3),Auditinvoer!$A:$A,1,FALSE))=TRUE,"","X"),IF(ISERROR(VLOOKUP(CONCATENATE($A269,$L$6,$B$3),Auditinvoer!$B:$B,1,FALSE))=TRUE,"","X"))</f>
        <v/>
      </c>
      <c r="M269" s="11" t="str">
        <f>IF($B$4="Afdeling",IF(ISERROR(VLOOKUP(CONCATENATE($A269,$M$6,$B$3),Auditinvoer!$A:$A,1,FALSE))=TRUE,"","X"),IF(ISERROR(VLOOKUP(CONCATENATE($A269,$M$6,$B$3),Auditinvoer!$B:$B,1,FALSE))=TRUE,"","X"))</f>
        <v/>
      </c>
    </row>
    <row r="270" spans="1:13" x14ac:dyDescent="0.3">
      <c r="A270" s="72">
        <f>IF($B$4="Afdeling",Afdelingen!A266,'Thema''s Normen Processen'!A266)</f>
        <v>0</v>
      </c>
      <c r="B270" s="9" t="str">
        <f>IF($B$4="Afdeling",IF(ISERROR(VLOOKUP(CONCATENATE($A270,$B$6,$B$3),Auditinvoer!$A:$A,1,FALSE))=TRUE,"","X"),IF(ISERROR(VLOOKUP(CONCATENATE($A270,$B$6,$B$3),Auditinvoer!$B:$B,1,FALSE))=TRUE,"","X"))</f>
        <v/>
      </c>
      <c r="C270" s="10" t="str">
        <f>IF($B$4="Afdeling",IF(ISERROR(VLOOKUP(CONCATENATE($A270,$C$6,$B$3),Auditinvoer!$A:$A,1,FALSE))=TRUE,"","X"),IF(ISERROR(VLOOKUP(CONCATENATE($A270,$C$6,$B$3),Auditinvoer!$B:$B,1,FALSE))=TRUE,"","X"))</f>
        <v/>
      </c>
      <c r="D270" s="10" t="str">
        <f>IF($B$4="Afdeling",IF(ISERROR(VLOOKUP(CONCATENATE($A270,$D$6,$B$3),Auditinvoer!$A:$A,1,FALSE))=TRUE,"","X"),IF(ISERROR(VLOOKUP(CONCATENATE($A270,$D$6,$B$3),Auditinvoer!$B:$B,1,FALSE))=TRUE,"","X"))</f>
        <v/>
      </c>
      <c r="E270" s="10" t="str">
        <f>IF($B$4="Afdeling",IF(ISERROR(VLOOKUP(CONCATENATE($A270,$E$6,$B$3),Auditinvoer!$A:$A,1,FALSE))=TRUE,"","X"),IF(ISERROR(VLOOKUP(CONCATENATE($A270,$E$6,$B$3),Auditinvoer!$B:$B,1,FALSE))=TRUE,"","X"))</f>
        <v/>
      </c>
      <c r="F270" s="10" t="str">
        <f>IF($B$4="Afdeling",IF(ISERROR(VLOOKUP(CONCATENATE($A270,$F$6,$B$3),Auditinvoer!$A:$A,1,FALSE))=TRUE,"","X"),IF(ISERROR(VLOOKUP(CONCATENATE($A270,$F$6,$B$3),Auditinvoer!$B:$B,1,FALSE))=TRUE,"","X"))</f>
        <v/>
      </c>
      <c r="G270" s="10" t="str">
        <f>IF($B$4="Afdeling",IF(ISERROR(VLOOKUP(CONCATENATE($A270,$G$6,$B$3),Auditinvoer!$A:$A,1,FALSE))=TRUE,"","X"),IF(ISERROR(VLOOKUP(CONCATENATE($A270,$G$6,$B$3),Auditinvoer!$B:$B,1,FALSE))=TRUE,"","X"))</f>
        <v/>
      </c>
      <c r="H270" s="10" t="str">
        <f>IF($B$4="Afdeling",IF(ISERROR(VLOOKUP(CONCATENATE($A270,$H$6,$B$3),Auditinvoer!$A:$A,1,FALSE))=TRUE,"","X"),IF(ISERROR(VLOOKUP(CONCATENATE($A270,$H$6,$B$3),Auditinvoer!$B:$B,1,FALSE))=TRUE,"","X"))</f>
        <v/>
      </c>
      <c r="I270" s="10" t="str">
        <f>IF($B$4="Afdeling",IF(ISERROR(VLOOKUP(CONCATENATE($A270,$I$6,$B$3),Auditinvoer!$A:$A,1,FALSE))=TRUE,"","X"),IF(ISERROR(VLOOKUP(CONCATENATE($A270,$I$6,$B$3),Auditinvoer!$B:$B,1,FALSE))=TRUE,"","X"))</f>
        <v/>
      </c>
      <c r="J270" s="10" t="str">
        <f>IF($B$4="Afdeling",IF(ISERROR(VLOOKUP(CONCATENATE($A270,$J$6,$B$3),Auditinvoer!$A:$A,1,FALSE))=TRUE,"","X"),IF(ISERROR(VLOOKUP(CONCATENATE($A270,$J$6,$B$3),Auditinvoer!$B:$B,1,FALSE))=TRUE,"","X"))</f>
        <v/>
      </c>
      <c r="K270" s="10" t="str">
        <f>IF($B$4="Afdeling",IF(ISERROR(VLOOKUP(CONCATENATE($A270,$K$6,$B$3),Auditinvoer!$A:$A,1,FALSE))=TRUE,"","X"),IF(ISERROR(VLOOKUP(CONCATENATE($A270,$K$6,$B$3),Auditinvoer!$B:$B,1,FALSE))=TRUE,"","X"))</f>
        <v/>
      </c>
      <c r="L270" s="10" t="str">
        <f>IF($B$4="Afdeling",IF(ISERROR(VLOOKUP(CONCATENATE($A270,$L$6,$B$3),Auditinvoer!$A:$A,1,FALSE))=TRUE,"","X"),IF(ISERROR(VLOOKUP(CONCATENATE($A270,$L$6,$B$3),Auditinvoer!$B:$B,1,FALSE))=TRUE,"","X"))</f>
        <v/>
      </c>
      <c r="M270" s="11" t="str">
        <f>IF($B$4="Afdeling",IF(ISERROR(VLOOKUP(CONCATENATE($A270,$M$6,$B$3),Auditinvoer!$A:$A,1,FALSE))=TRUE,"","X"),IF(ISERROR(VLOOKUP(CONCATENATE($A270,$M$6,$B$3),Auditinvoer!$B:$B,1,FALSE))=TRUE,"","X"))</f>
        <v/>
      </c>
    </row>
    <row r="271" spans="1:13" x14ac:dyDescent="0.3">
      <c r="A271" s="72">
        <f>IF($B$4="Afdeling",Afdelingen!A267,'Thema''s Normen Processen'!A267)</f>
        <v>0</v>
      </c>
      <c r="B271" s="9" t="str">
        <f>IF($B$4="Afdeling",IF(ISERROR(VLOOKUP(CONCATENATE($A271,$B$6,$B$3),Auditinvoer!$A:$A,1,FALSE))=TRUE,"","X"),IF(ISERROR(VLOOKUP(CONCATENATE($A271,$B$6,$B$3),Auditinvoer!$B:$B,1,FALSE))=TRUE,"","X"))</f>
        <v/>
      </c>
      <c r="C271" s="10" t="str">
        <f>IF($B$4="Afdeling",IF(ISERROR(VLOOKUP(CONCATENATE($A271,$C$6,$B$3),Auditinvoer!$A:$A,1,FALSE))=TRUE,"","X"),IF(ISERROR(VLOOKUP(CONCATENATE($A271,$C$6,$B$3),Auditinvoer!$B:$B,1,FALSE))=TRUE,"","X"))</f>
        <v/>
      </c>
      <c r="D271" s="10" t="str">
        <f>IF($B$4="Afdeling",IF(ISERROR(VLOOKUP(CONCATENATE($A271,$D$6,$B$3),Auditinvoer!$A:$A,1,FALSE))=TRUE,"","X"),IF(ISERROR(VLOOKUP(CONCATENATE($A271,$D$6,$B$3),Auditinvoer!$B:$B,1,FALSE))=TRUE,"","X"))</f>
        <v/>
      </c>
      <c r="E271" s="10" t="str">
        <f>IF($B$4="Afdeling",IF(ISERROR(VLOOKUP(CONCATENATE($A271,$E$6,$B$3),Auditinvoer!$A:$A,1,FALSE))=TRUE,"","X"),IF(ISERROR(VLOOKUP(CONCATENATE($A271,$E$6,$B$3),Auditinvoer!$B:$B,1,FALSE))=TRUE,"","X"))</f>
        <v/>
      </c>
      <c r="F271" s="10" t="str">
        <f>IF($B$4="Afdeling",IF(ISERROR(VLOOKUP(CONCATENATE($A271,$F$6,$B$3),Auditinvoer!$A:$A,1,FALSE))=TRUE,"","X"),IF(ISERROR(VLOOKUP(CONCATENATE($A271,$F$6,$B$3),Auditinvoer!$B:$B,1,FALSE))=TRUE,"","X"))</f>
        <v/>
      </c>
      <c r="G271" s="10" t="str">
        <f>IF($B$4="Afdeling",IF(ISERROR(VLOOKUP(CONCATENATE($A271,$G$6,$B$3),Auditinvoer!$A:$A,1,FALSE))=TRUE,"","X"),IF(ISERROR(VLOOKUP(CONCATENATE($A271,$G$6,$B$3),Auditinvoer!$B:$B,1,FALSE))=TRUE,"","X"))</f>
        <v/>
      </c>
      <c r="H271" s="10" t="str">
        <f>IF($B$4="Afdeling",IF(ISERROR(VLOOKUP(CONCATENATE($A271,$H$6,$B$3),Auditinvoer!$A:$A,1,FALSE))=TRUE,"","X"),IF(ISERROR(VLOOKUP(CONCATENATE($A271,$H$6,$B$3),Auditinvoer!$B:$B,1,FALSE))=TRUE,"","X"))</f>
        <v/>
      </c>
      <c r="I271" s="10" t="str">
        <f>IF($B$4="Afdeling",IF(ISERROR(VLOOKUP(CONCATENATE($A271,$I$6,$B$3),Auditinvoer!$A:$A,1,FALSE))=TRUE,"","X"),IF(ISERROR(VLOOKUP(CONCATENATE($A271,$I$6,$B$3),Auditinvoer!$B:$B,1,FALSE))=TRUE,"","X"))</f>
        <v/>
      </c>
      <c r="J271" s="10" t="str">
        <f>IF($B$4="Afdeling",IF(ISERROR(VLOOKUP(CONCATENATE($A271,$J$6,$B$3),Auditinvoer!$A:$A,1,FALSE))=TRUE,"","X"),IF(ISERROR(VLOOKUP(CONCATENATE($A271,$J$6,$B$3),Auditinvoer!$B:$B,1,FALSE))=TRUE,"","X"))</f>
        <v/>
      </c>
      <c r="K271" s="10" t="str">
        <f>IF($B$4="Afdeling",IF(ISERROR(VLOOKUP(CONCATENATE($A271,$K$6,$B$3),Auditinvoer!$A:$A,1,FALSE))=TRUE,"","X"),IF(ISERROR(VLOOKUP(CONCATENATE($A271,$K$6,$B$3),Auditinvoer!$B:$B,1,FALSE))=TRUE,"","X"))</f>
        <v/>
      </c>
      <c r="L271" s="10" t="str">
        <f>IF($B$4="Afdeling",IF(ISERROR(VLOOKUP(CONCATENATE($A271,$L$6,$B$3),Auditinvoer!$A:$A,1,FALSE))=TRUE,"","X"),IF(ISERROR(VLOOKUP(CONCATENATE($A271,$L$6,$B$3),Auditinvoer!$B:$B,1,FALSE))=TRUE,"","X"))</f>
        <v/>
      </c>
      <c r="M271" s="11" t="str">
        <f>IF($B$4="Afdeling",IF(ISERROR(VLOOKUP(CONCATENATE($A271,$M$6,$B$3),Auditinvoer!$A:$A,1,FALSE))=TRUE,"","X"),IF(ISERROR(VLOOKUP(CONCATENATE($A271,$M$6,$B$3),Auditinvoer!$B:$B,1,FALSE))=TRUE,"","X"))</f>
        <v/>
      </c>
    </row>
    <row r="272" spans="1:13" x14ac:dyDescent="0.3">
      <c r="A272" s="72">
        <f>IF($B$4="Afdeling",Afdelingen!A268,'Thema''s Normen Processen'!A268)</f>
        <v>0</v>
      </c>
      <c r="B272" s="9" t="str">
        <f>IF($B$4="Afdeling",IF(ISERROR(VLOOKUP(CONCATENATE($A272,$B$6,$B$3),Auditinvoer!$A:$A,1,FALSE))=TRUE,"","X"),IF(ISERROR(VLOOKUP(CONCATENATE($A272,$B$6,$B$3),Auditinvoer!$B:$B,1,FALSE))=TRUE,"","X"))</f>
        <v/>
      </c>
      <c r="C272" s="10" t="str">
        <f>IF($B$4="Afdeling",IF(ISERROR(VLOOKUP(CONCATENATE($A272,$C$6,$B$3),Auditinvoer!$A:$A,1,FALSE))=TRUE,"","X"),IF(ISERROR(VLOOKUP(CONCATENATE($A272,$C$6,$B$3),Auditinvoer!$B:$B,1,FALSE))=TRUE,"","X"))</f>
        <v/>
      </c>
      <c r="D272" s="10" t="str">
        <f>IF($B$4="Afdeling",IF(ISERROR(VLOOKUP(CONCATENATE($A272,$D$6,$B$3),Auditinvoer!$A:$A,1,FALSE))=TRUE,"","X"),IF(ISERROR(VLOOKUP(CONCATENATE($A272,$D$6,$B$3),Auditinvoer!$B:$B,1,FALSE))=TRUE,"","X"))</f>
        <v/>
      </c>
      <c r="E272" s="10" t="str">
        <f>IF($B$4="Afdeling",IF(ISERROR(VLOOKUP(CONCATENATE($A272,$E$6,$B$3),Auditinvoer!$A:$A,1,FALSE))=TRUE,"","X"),IF(ISERROR(VLOOKUP(CONCATENATE($A272,$E$6,$B$3),Auditinvoer!$B:$B,1,FALSE))=TRUE,"","X"))</f>
        <v/>
      </c>
      <c r="F272" s="10" t="str">
        <f>IF($B$4="Afdeling",IF(ISERROR(VLOOKUP(CONCATENATE($A272,$F$6,$B$3),Auditinvoer!$A:$A,1,FALSE))=TRUE,"","X"),IF(ISERROR(VLOOKUP(CONCATENATE($A272,$F$6,$B$3),Auditinvoer!$B:$B,1,FALSE))=TRUE,"","X"))</f>
        <v/>
      </c>
      <c r="G272" s="10" t="str">
        <f>IF($B$4="Afdeling",IF(ISERROR(VLOOKUP(CONCATENATE($A272,$G$6,$B$3),Auditinvoer!$A:$A,1,FALSE))=TRUE,"","X"),IF(ISERROR(VLOOKUP(CONCATENATE($A272,$G$6,$B$3),Auditinvoer!$B:$B,1,FALSE))=TRUE,"","X"))</f>
        <v/>
      </c>
      <c r="H272" s="10" t="str">
        <f>IF($B$4="Afdeling",IF(ISERROR(VLOOKUP(CONCATENATE($A272,$H$6,$B$3),Auditinvoer!$A:$A,1,FALSE))=TRUE,"","X"),IF(ISERROR(VLOOKUP(CONCATENATE($A272,$H$6,$B$3),Auditinvoer!$B:$B,1,FALSE))=TRUE,"","X"))</f>
        <v/>
      </c>
      <c r="I272" s="10" t="str">
        <f>IF($B$4="Afdeling",IF(ISERROR(VLOOKUP(CONCATENATE($A272,$I$6,$B$3),Auditinvoer!$A:$A,1,FALSE))=TRUE,"","X"),IF(ISERROR(VLOOKUP(CONCATENATE($A272,$I$6,$B$3),Auditinvoer!$B:$B,1,FALSE))=TRUE,"","X"))</f>
        <v/>
      </c>
      <c r="J272" s="10" t="str">
        <f>IF($B$4="Afdeling",IF(ISERROR(VLOOKUP(CONCATENATE($A272,$J$6,$B$3),Auditinvoer!$A:$A,1,FALSE))=TRUE,"","X"),IF(ISERROR(VLOOKUP(CONCATENATE($A272,$J$6,$B$3),Auditinvoer!$B:$B,1,FALSE))=TRUE,"","X"))</f>
        <v/>
      </c>
      <c r="K272" s="10" t="str">
        <f>IF($B$4="Afdeling",IF(ISERROR(VLOOKUP(CONCATENATE($A272,$K$6,$B$3),Auditinvoer!$A:$A,1,FALSE))=TRUE,"","X"),IF(ISERROR(VLOOKUP(CONCATENATE($A272,$K$6,$B$3),Auditinvoer!$B:$B,1,FALSE))=TRUE,"","X"))</f>
        <v/>
      </c>
      <c r="L272" s="10" t="str">
        <f>IF($B$4="Afdeling",IF(ISERROR(VLOOKUP(CONCATENATE($A272,$L$6,$B$3),Auditinvoer!$A:$A,1,FALSE))=TRUE,"","X"),IF(ISERROR(VLOOKUP(CONCATENATE($A272,$L$6,$B$3),Auditinvoer!$B:$B,1,FALSE))=TRUE,"","X"))</f>
        <v/>
      </c>
      <c r="M272" s="11" t="str">
        <f>IF($B$4="Afdeling",IF(ISERROR(VLOOKUP(CONCATENATE($A272,$M$6,$B$3),Auditinvoer!$A:$A,1,FALSE))=TRUE,"","X"),IF(ISERROR(VLOOKUP(CONCATENATE($A272,$M$6,$B$3),Auditinvoer!$B:$B,1,FALSE))=TRUE,"","X"))</f>
        <v/>
      </c>
    </row>
    <row r="273" spans="1:13" x14ac:dyDescent="0.3">
      <c r="A273" s="72">
        <f>IF($B$4="Afdeling",Afdelingen!A269,'Thema''s Normen Processen'!A269)</f>
        <v>0</v>
      </c>
      <c r="B273" s="9" t="str">
        <f>IF($B$4="Afdeling",IF(ISERROR(VLOOKUP(CONCATENATE($A273,$B$6,$B$3),Auditinvoer!$A:$A,1,FALSE))=TRUE,"","X"),IF(ISERROR(VLOOKUP(CONCATENATE($A273,$B$6,$B$3),Auditinvoer!$B:$B,1,FALSE))=TRUE,"","X"))</f>
        <v/>
      </c>
      <c r="C273" s="10" t="str">
        <f>IF($B$4="Afdeling",IF(ISERROR(VLOOKUP(CONCATENATE($A273,$C$6,$B$3),Auditinvoer!$A:$A,1,FALSE))=TRUE,"","X"),IF(ISERROR(VLOOKUP(CONCATENATE($A273,$C$6,$B$3),Auditinvoer!$B:$B,1,FALSE))=TRUE,"","X"))</f>
        <v/>
      </c>
      <c r="D273" s="10" t="str">
        <f>IF($B$4="Afdeling",IF(ISERROR(VLOOKUP(CONCATENATE($A273,$D$6,$B$3),Auditinvoer!$A:$A,1,FALSE))=TRUE,"","X"),IF(ISERROR(VLOOKUP(CONCATENATE($A273,$D$6,$B$3),Auditinvoer!$B:$B,1,FALSE))=TRUE,"","X"))</f>
        <v/>
      </c>
      <c r="E273" s="10" t="str">
        <f>IF($B$4="Afdeling",IF(ISERROR(VLOOKUP(CONCATENATE($A273,$E$6,$B$3),Auditinvoer!$A:$A,1,FALSE))=TRUE,"","X"),IF(ISERROR(VLOOKUP(CONCATENATE($A273,$E$6,$B$3),Auditinvoer!$B:$B,1,FALSE))=TRUE,"","X"))</f>
        <v/>
      </c>
      <c r="F273" s="10" t="str">
        <f>IF($B$4="Afdeling",IF(ISERROR(VLOOKUP(CONCATENATE($A273,$F$6,$B$3),Auditinvoer!$A:$A,1,FALSE))=TRUE,"","X"),IF(ISERROR(VLOOKUP(CONCATENATE($A273,$F$6,$B$3),Auditinvoer!$B:$B,1,FALSE))=TRUE,"","X"))</f>
        <v/>
      </c>
      <c r="G273" s="10" t="str">
        <f>IF($B$4="Afdeling",IF(ISERROR(VLOOKUP(CONCATENATE($A273,$G$6,$B$3),Auditinvoer!$A:$A,1,FALSE))=TRUE,"","X"),IF(ISERROR(VLOOKUP(CONCATENATE($A273,$G$6,$B$3),Auditinvoer!$B:$B,1,FALSE))=TRUE,"","X"))</f>
        <v/>
      </c>
      <c r="H273" s="10" t="str">
        <f>IF($B$4="Afdeling",IF(ISERROR(VLOOKUP(CONCATENATE($A273,$H$6,$B$3),Auditinvoer!$A:$A,1,FALSE))=TRUE,"","X"),IF(ISERROR(VLOOKUP(CONCATENATE($A273,$H$6,$B$3),Auditinvoer!$B:$B,1,FALSE))=TRUE,"","X"))</f>
        <v/>
      </c>
      <c r="I273" s="10" t="str">
        <f>IF($B$4="Afdeling",IF(ISERROR(VLOOKUP(CONCATENATE($A273,$I$6,$B$3),Auditinvoer!$A:$A,1,FALSE))=TRUE,"","X"),IF(ISERROR(VLOOKUP(CONCATENATE($A273,$I$6,$B$3),Auditinvoer!$B:$B,1,FALSE))=TRUE,"","X"))</f>
        <v/>
      </c>
      <c r="J273" s="10" t="str">
        <f>IF($B$4="Afdeling",IF(ISERROR(VLOOKUP(CONCATENATE($A273,$J$6,$B$3),Auditinvoer!$A:$A,1,FALSE))=TRUE,"","X"),IF(ISERROR(VLOOKUP(CONCATENATE($A273,$J$6,$B$3),Auditinvoer!$B:$B,1,FALSE))=TRUE,"","X"))</f>
        <v/>
      </c>
      <c r="K273" s="10" t="str">
        <f>IF($B$4="Afdeling",IF(ISERROR(VLOOKUP(CONCATENATE($A273,$K$6,$B$3),Auditinvoer!$A:$A,1,FALSE))=TRUE,"","X"),IF(ISERROR(VLOOKUP(CONCATENATE($A273,$K$6,$B$3),Auditinvoer!$B:$B,1,FALSE))=TRUE,"","X"))</f>
        <v/>
      </c>
      <c r="L273" s="10" t="str">
        <f>IF($B$4="Afdeling",IF(ISERROR(VLOOKUP(CONCATENATE($A273,$L$6,$B$3),Auditinvoer!$A:$A,1,FALSE))=TRUE,"","X"),IF(ISERROR(VLOOKUP(CONCATENATE($A273,$L$6,$B$3),Auditinvoer!$B:$B,1,FALSE))=TRUE,"","X"))</f>
        <v/>
      </c>
      <c r="M273" s="11" t="str">
        <f>IF($B$4="Afdeling",IF(ISERROR(VLOOKUP(CONCATENATE($A273,$M$6,$B$3),Auditinvoer!$A:$A,1,FALSE))=TRUE,"","X"),IF(ISERROR(VLOOKUP(CONCATENATE($A273,$M$6,$B$3),Auditinvoer!$B:$B,1,FALSE))=TRUE,"","X"))</f>
        <v/>
      </c>
    </row>
    <row r="274" spans="1:13" x14ac:dyDescent="0.3">
      <c r="A274" s="72">
        <f>IF($B$4="Afdeling",Afdelingen!A270,'Thema''s Normen Processen'!A270)</f>
        <v>0</v>
      </c>
      <c r="B274" s="9" t="str">
        <f>IF($B$4="Afdeling",IF(ISERROR(VLOOKUP(CONCATENATE($A274,$B$6,$B$3),Auditinvoer!$A:$A,1,FALSE))=TRUE,"","X"),IF(ISERROR(VLOOKUP(CONCATENATE($A274,$B$6,$B$3),Auditinvoer!$B:$B,1,FALSE))=TRUE,"","X"))</f>
        <v/>
      </c>
      <c r="C274" s="10" t="str">
        <f>IF($B$4="Afdeling",IF(ISERROR(VLOOKUP(CONCATENATE($A274,$C$6,$B$3),Auditinvoer!$A:$A,1,FALSE))=TRUE,"","X"),IF(ISERROR(VLOOKUP(CONCATENATE($A274,$C$6,$B$3),Auditinvoer!$B:$B,1,FALSE))=TRUE,"","X"))</f>
        <v/>
      </c>
      <c r="D274" s="10" t="str">
        <f>IF($B$4="Afdeling",IF(ISERROR(VLOOKUP(CONCATENATE($A274,$D$6,$B$3),Auditinvoer!$A:$A,1,FALSE))=TRUE,"","X"),IF(ISERROR(VLOOKUP(CONCATENATE($A274,$D$6,$B$3),Auditinvoer!$B:$B,1,FALSE))=TRUE,"","X"))</f>
        <v/>
      </c>
      <c r="E274" s="10" t="str">
        <f>IF($B$4="Afdeling",IF(ISERROR(VLOOKUP(CONCATENATE($A274,$E$6,$B$3),Auditinvoer!$A:$A,1,FALSE))=TRUE,"","X"),IF(ISERROR(VLOOKUP(CONCATENATE($A274,$E$6,$B$3),Auditinvoer!$B:$B,1,FALSE))=TRUE,"","X"))</f>
        <v/>
      </c>
      <c r="F274" s="10" t="str">
        <f>IF($B$4="Afdeling",IF(ISERROR(VLOOKUP(CONCATENATE($A274,$F$6,$B$3),Auditinvoer!$A:$A,1,FALSE))=TRUE,"","X"),IF(ISERROR(VLOOKUP(CONCATENATE($A274,$F$6,$B$3),Auditinvoer!$B:$B,1,FALSE))=TRUE,"","X"))</f>
        <v/>
      </c>
      <c r="G274" s="10" t="str">
        <f>IF($B$4="Afdeling",IF(ISERROR(VLOOKUP(CONCATENATE($A274,$G$6,$B$3),Auditinvoer!$A:$A,1,FALSE))=TRUE,"","X"),IF(ISERROR(VLOOKUP(CONCATENATE($A274,$G$6,$B$3),Auditinvoer!$B:$B,1,FALSE))=TRUE,"","X"))</f>
        <v/>
      </c>
      <c r="H274" s="10" t="str">
        <f>IF($B$4="Afdeling",IF(ISERROR(VLOOKUP(CONCATENATE($A274,$H$6,$B$3),Auditinvoer!$A:$A,1,FALSE))=TRUE,"","X"),IF(ISERROR(VLOOKUP(CONCATENATE($A274,$H$6,$B$3),Auditinvoer!$B:$B,1,FALSE))=TRUE,"","X"))</f>
        <v/>
      </c>
      <c r="I274" s="10" t="str">
        <f>IF($B$4="Afdeling",IF(ISERROR(VLOOKUP(CONCATENATE($A274,$I$6,$B$3),Auditinvoer!$A:$A,1,FALSE))=TRUE,"","X"),IF(ISERROR(VLOOKUP(CONCATENATE($A274,$I$6,$B$3),Auditinvoer!$B:$B,1,FALSE))=TRUE,"","X"))</f>
        <v/>
      </c>
      <c r="J274" s="10" t="str">
        <f>IF($B$4="Afdeling",IF(ISERROR(VLOOKUP(CONCATENATE($A274,$J$6,$B$3),Auditinvoer!$A:$A,1,FALSE))=TRUE,"","X"),IF(ISERROR(VLOOKUP(CONCATENATE($A274,$J$6,$B$3),Auditinvoer!$B:$B,1,FALSE))=TRUE,"","X"))</f>
        <v/>
      </c>
      <c r="K274" s="10" t="str">
        <f>IF($B$4="Afdeling",IF(ISERROR(VLOOKUP(CONCATENATE($A274,$K$6,$B$3),Auditinvoer!$A:$A,1,FALSE))=TRUE,"","X"),IF(ISERROR(VLOOKUP(CONCATENATE($A274,$K$6,$B$3),Auditinvoer!$B:$B,1,FALSE))=TRUE,"","X"))</f>
        <v/>
      </c>
      <c r="L274" s="10" t="str">
        <f>IF($B$4="Afdeling",IF(ISERROR(VLOOKUP(CONCATENATE($A274,$L$6,$B$3),Auditinvoer!$A:$A,1,FALSE))=TRUE,"","X"),IF(ISERROR(VLOOKUP(CONCATENATE($A274,$L$6,$B$3),Auditinvoer!$B:$B,1,FALSE))=TRUE,"","X"))</f>
        <v/>
      </c>
      <c r="M274" s="11" t="str">
        <f>IF($B$4="Afdeling",IF(ISERROR(VLOOKUP(CONCATENATE($A274,$M$6,$B$3),Auditinvoer!$A:$A,1,FALSE))=TRUE,"","X"),IF(ISERROR(VLOOKUP(CONCATENATE($A274,$M$6,$B$3),Auditinvoer!$B:$B,1,FALSE))=TRUE,"","X"))</f>
        <v/>
      </c>
    </row>
    <row r="275" spans="1:13" x14ac:dyDescent="0.3">
      <c r="A275" s="72">
        <f>IF($B$4="Afdeling",Afdelingen!A271,'Thema''s Normen Processen'!A271)</f>
        <v>0</v>
      </c>
      <c r="B275" s="9" t="str">
        <f>IF($B$4="Afdeling",IF(ISERROR(VLOOKUP(CONCATENATE($A275,$B$6,$B$3),Auditinvoer!$A:$A,1,FALSE))=TRUE,"","X"),IF(ISERROR(VLOOKUP(CONCATENATE($A275,$B$6,$B$3),Auditinvoer!$B:$B,1,FALSE))=TRUE,"","X"))</f>
        <v/>
      </c>
      <c r="C275" s="10" t="str">
        <f>IF($B$4="Afdeling",IF(ISERROR(VLOOKUP(CONCATENATE($A275,$C$6,$B$3),Auditinvoer!$A:$A,1,FALSE))=TRUE,"","X"),IF(ISERROR(VLOOKUP(CONCATENATE($A275,$C$6,$B$3),Auditinvoer!$B:$B,1,FALSE))=TRUE,"","X"))</f>
        <v/>
      </c>
      <c r="D275" s="10" t="str">
        <f>IF($B$4="Afdeling",IF(ISERROR(VLOOKUP(CONCATENATE($A275,$D$6,$B$3),Auditinvoer!$A:$A,1,FALSE))=TRUE,"","X"),IF(ISERROR(VLOOKUP(CONCATENATE($A275,$D$6,$B$3),Auditinvoer!$B:$B,1,FALSE))=TRUE,"","X"))</f>
        <v/>
      </c>
      <c r="E275" s="10" t="str">
        <f>IF($B$4="Afdeling",IF(ISERROR(VLOOKUP(CONCATENATE($A275,$E$6,$B$3),Auditinvoer!$A:$A,1,FALSE))=TRUE,"","X"),IF(ISERROR(VLOOKUP(CONCATENATE($A275,$E$6,$B$3),Auditinvoer!$B:$B,1,FALSE))=TRUE,"","X"))</f>
        <v/>
      </c>
      <c r="F275" s="10" t="str">
        <f>IF($B$4="Afdeling",IF(ISERROR(VLOOKUP(CONCATENATE($A275,$F$6,$B$3),Auditinvoer!$A:$A,1,FALSE))=TRUE,"","X"),IF(ISERROR(VLOOKUP(CONCATENATE($A275,$F$6,$B$3),Auditinvoer!$B:$B,1,FALSE))=TRUE,"","X"))</f>
        <v/>
      </c>
      <c r="G275" s="10" t="str">
        <f>IF($B$4="Afdeling",IF(ISERROR(VLOOKUP(CONCATENATE($A275,$G$6,$B$3),Auditinvoer!$A:$A,1,FALSE))=TRUE,"","X"),IF(ISERROR(VLOOKUP(CONCATENATE($A275,$G$6,$B$3),Auditinvoer!$B:$B,1,FALSE))=TRUE,"","X"))</f>
        <v/>
      </c>
      <c r="H275" s="10" t="str">
        <f>IF($B$4="Afdeling",IF(ISERROR(VLOOKUP(CONCATENATE($A275,$H$6,$B$3),Auditinvoer!$A:$A,1,FALSE))=TRUE,"","X"),IF(ISERROR(VLOOKUP(CONCATENATE($A275,$H$6,$B$3),Auditinvoer!$B:$B,1,FALSE))=TRUE,"","X"))</f>
        <v/>
      </c>
      <c r="I275" s="10" t="str">
        <f>IF($B$4="Afdeling",IF(ISERROR(VLOOKUP(CONCATENATE($A275,$I$6,$B$3),Auditinvoer!$A:$A,1,FALSE))=TRUE,"","X"),IF(ISERROR(VLOOKUP(CONCATENATE($A275,$I$6,$B$3),Auditinvoer!$B:$B,1,FALSE))=TRUE,"","X"))</f>
        <v/>
      </c>
      <c r="J275" s="10" t="str">
        <f>IF($B$4="Afdeling",IF(ISERROR(VLOOKUP(CONCATENATE($A275,$J$6,$B$3),Auditinvoer!$A:$A,1,FALSE))=TRUE,"","X"),IF(ISERROR(VLOOKUP(CONCATENATE($A275,$J$6,$B$3),Auditinvoer!$B:$B,1,FALSE))=TRUE,"","X"))</f>
        <v/>
      </c>
      <c r="K275" s="10" t="str">
        <f>IF($B$4="Afdeling",IF(ISERROR(VLOOKUP(CONCATENATE($A275,$K$6,$B$3),Auditinvoer!$A:$A,1,FALSE))=TRUE,"","X"),IF(ISERROR(VLOOKUP(CONCATENATE($A275,$K$6,$B$3),Auditinvoer!$B:$B,1,FALSE))=TRUE,"","X"))</f>
        <v/>
      </c>
      <c r="L275" s="10" t="str">
        <f>IF($B$4="Afdeling",IF(ISERROR(VLOOKUP(CONCATENATE($A275,$L$6,$B$3),Auditinvoer!$A:$A,1,FALSE))=TRUE,"","X"),IF(ISERROR(VLOOKUP(CONCATENATE($A275,$L$6,$B$3),Auditinvoer!$B:$B,1,FALSE))=TRUE,"","X"))</f>
        <v/>
      </c>
      <c r="M275" s="11" t="str">
        <f>IF($B$4="Afdeling",IF(ISERROR(VLOOKUP(CONCATENATE($A275,$M$6,$B$3),Auditinvoer!$A:$A,1,FALSE))=TRUE,"","X"),IF(ISERROR(VLOOKUP(CONCATENATE($A275,$M$6,$B$3),Auditinvoer!$B:$B,1,FALSE))=TRUE,"","X"))</f>
        <v/>
      </c>
    </row>
    <row r="276" spans="1:13" x14ac:dyDescent="0.3">
      <c r="A276" s="72">
        <f>IF($B$4="Afdeling",Afdelingen!A272,'Thema''s Normen Processen'!A272)</f>
        <v>0</v>
      </c>
      <c r="B276" s="9" t="str">
        <f>IF($B$4="Afdeling",IF(ISERROR(VLOOKUP(CONCATENATE($A276,$B$6,$B$3),Auditinvoer!$A:$A,1,FALSE))=TRUE,"","X"),IF(ISERROR(VLOOKUP(CONCATENATE($A276,$B$6,$B$3),Auditinvoer!$B:$B,1,FALSE))=TRUE,"","X"))</f>
        <v/>
      </c>
      <c r="C276" s="10" t="str">
        <f>IF($B$4="Afdeling",IF(ISERROR(VLOOKUP(CONCATENATE($A276,$C$6,$B$3),Auditinvoer!$A:$A,1,FALSE))=TRUE,"","X"),IF(ISERROR(VLOOKUP(CONCATENATE($A276,$C$6,$B$3),Auditinvoer!$B:$B,1,FALSE))=TRUE,"","X"))</f>
        <v/>
      </c>
      <c r="D276" s="10" t="str">
        <f>IF($B$4="Afdeling",IF(ISERROR(VLOOKUP(CONCATENATE($A276,$D$6,$B$3),Auditinvoer!$A:$A,1,FALSE))=TRUE,"","X"),IF(ISERROR(VLOOKUP(CONCATENATE($A276,$D$6,$B$3),Auditinvoer!$B:$B,1,FALSE))=TRUE,"","X"))</f>
        <v/>
      </c>
      <c r="E276" s="10" t="str">
        <f>IF($B$4="Afdeling",IF(ISERROR(VLOOKUP(CONCATENATE($A276,$E$6,$B$3),Auditinvoer!$A:$A,1,FALSE))=TRUE,"","X"),IF(ISERROR(VLOOKUP(CONCATENATE($A276,$E$6,$B$3),Auditinvoer!$B:$B,1,FALSE))=TRUE,"","X"))</f>
        <v/>
      </c>
      <c r="F276" s="10" t="str">
        <f>IF($B$4="Afdeling",IF(ISERROR(VLOOKUP(CONCATENATE($A276,$F$6,$B$3),Auditinvoer!$A:$A,1,FALSE))=TRUE,"","X"),IF(ISERROR(VLOOKUP(CONCATENATE($A276,$F$6,$B$3),Auditinvoer!$B:$B,1,FALSE))=TRUE,"","X"))</f>
        <v/>
      </c>
      <c r="G276" s="10" t="str">
        <f>IF($B$4="Afdeling",IF(ISERROR(VLOOKUP(CONCATENATE($A276,$G$6,$B$3),Auditinvoer!$A:$A,1,FALSE))=TRUE,"","X"),IF(ISERROR(VLOOKUP(CONCATENATE($A276,$G$6,$B$3),Auditinvoer!$B:$B,1,FALSE))=TRUE,"","X"))</f>
        <v/>
      </c>
      <c r="H276" s="10" t="str">
        <f>IF($B$4="Afdeling",IF(ISERROR(VLOOKUP(CONCATENATE($A276,$H$6,$B$3),Auditinvoer!$A:$A,1,FALSE))=TRUE,"","X"),IF(ISERROR(VLOOKUP(CONCATENATE($A276,$H$6,$B$3),Auditinvoer!$B:$B,1,FALSE))=TRUE,"","X"))</f>
        <v/>
      </c>
      <c r="I276" s="10" t="str">
        <f>IF($B$4="Afdeling",IF(ISERROR(VLOOKUP(CONCATENATE($A276,$I$6,$B$3),Auditinvoer!$A:$A,1,FALSE))=TRUE,"","X"),IF(ISERROR(VLOOKUP(CONCATENATE($A276,$I$6,$B$3),Auditinvoer!$B:$B,1,FALSE))=TRUE,"","X"))</f>
        <v/>
      </c>
      <c r="J276" s="10" t="str">
        <f>IF($B$4="Afdeling",IF(ISERROR(VLOOKUP(CONCATENATE($A276,$J$6,$B$3),Auditinvoer!$A:$A,1,FALSE))=TRUE,"","X"),IF(ISERROR(VLOOKUP(CONCATENATE($A276,$J$6,$B$3),Auditinvoer!$B:$B,1,FALSE))=TRUE,"","X"))</f>
        <v/>
      </c>
      <c r="K276" s="10" t="str">
        <f>IF($B$4="Afdeling",IF(ISERROR(VLOOKUP(CONCATENATE($A276,$K$6,$B$3),Auditinvoer!$A:$A,1,FALSE))=TRUE,"","X"),IF(ISERROR(VLOOKUP(CONCATENATE($A276,$K$6,$B$3),Auditinvoer!$B:$B,1,FALSE))=TRUE,"","X"))</f>
        <v/>
      </c>
      <c r="L276" s="10" t="str">
        <f>IF($B$4="Afdeling",IF(ISERROR(VLOOKUP(CONCATENATE($A276,$L$6,$B$3),Auditinvoer!$A:$A,1,FALSE))=TRUE,"","X"),IF(ISERROR(VLOOKUP(CONCATENATE($A276,$L$6,$B$3),Auditinvoer!$B:$B,1,FALSE))=TRUE,"","X"))</f>
        <v/>
      </c>
      <c r="M276" s="11" t="str">
        <f>IF($B$4="Afdeling",IF(ISERROR(VLOOKUP(CONCATENATE($A276,$M$6,$B$3),Auditinvoer!$A:$A,1,FALSE))=TRUE,"","X"),IF(ISERROR(VLOOKUP(CONCATENATE($A276,$M$6,$B$3),Auditinvoer!$B:$B,1,FALSE))=TRUE,"","X"))</f>
        <v/>
      </c>
    </row>
    <row r="277" spans="1:13" x14ac:dyDescent="0.3">
      <c r="A277" s="72">
        <f>IF($B$4="Afdeling",Afdelingen!A273,'Thema''s Normen Processen'!A273)</f>
        <v>0</v>
      </c>
      <c r="B277" s="9" t="str">
        <f>IF($B$4="Afdeling",IF(ISERROR(VLOOKUP(CONCATENATE($A277,$B$6,$B$3),Auditinvoer!$A:$A,1,FALSE))=TRUE,"","X"),IF(ISERROR(VLOOKUP(CONCATENATE($A277,$B$6,$B$3),Auditinvoer!$B:$B,1,FALSE))=TRUE,"","X"))</f>
        <v/>
      </c>
      <c r="C277" s="10" t="str">
        <f>IF($B$4="Afdeling",IF(ISERROR(VLOOKUP(CONCATENATE($A277,$C$6,$B$3),Auditinvoer!$A:$A,1,FALSE))=TRUE,"","X"),IF(ISERROR(VLOOKUP(CONCATENATE($A277,$C$6,$B$3),Auditinvoer!$B:$B,1,FALSE))=TRUE,"","X"))</f>
        <v/>
      </c>
      <c r="D277" s="10" t="str">
        <f>IF($B$4="Afdeling",IF(ISERROR(VLOOKUP(CONCATENATE($A277,$D$6,$B$3),Auditinvoer!$A:$A,1,FALSE))=TRUE,"","X"),IF(ISERROR(VLOOKUP(CONCATENATE($A277,$D$6,$B$3),Auditinvoer!$B:$B,1,FALSE))=TRUE,"","X"))</f>
        <v/>
      </c>
      <c r="E277" s="10" t="str">
        <f>IF($B$4="Afdeling",IF(ISERROR(VLOOKUP(CONCATENATE($A277,$E$6,$B$3),Auditinvoer!$A:$A,1,FALSE))=TRUE,"","X"),IF(ISERROR(VLOOKUP(CONCATENATE($A277,$E$6,$B$3),Auditinvoer!$B:$B,1,FALSE))=TRUE,"","X"))</f>
        <v/>
      </c>
      <c r="F277" s="10" t="str">
        <f>IF($B$4="Afdeling",IF(ISERROR(VLOOKUP(CONCATENATE($A277,$F$6,$B$3),Auditinvoer!$A:$A,1,FALSE))=TRUE,"","X"),IF(ISERROR(VLOOKUP(CONCATENATE($A277,$F$6,$B$3),Auditinvoer!$B:$B,1,FALSE))=TRUE,"","X"))</f>
        <v/>
      </c>
      <c r="G277" s="10" t="str">
        <f>IF($B$4="Afdeling",IF(ISERROR(VLOOKUP(CONCATENATE($A277,$G$6,$B$3),Auditinvoer!$A:$A,1,FALSE))=TRUE,"","X"),IF(ISERROR(VLOOKUP(CONCATENATE($A277,$G$6,$B$3),Auditinvoer!$B:$B,1,FALSE))=TRUE,"","X"))</f>
        <v/>
      </c>
      <c r="H277" s="10" t="str">
        <f>IF($B$4="Afdeling",IF(ISERROR(VLOOKUP(CONCATENATE($A277,$H$6,$B$3),Auditinvoer!$A:$A,1,FALSE))=TRUE,"","X"),IF(ISERROR(VLOOKUP(CONCATENATE($A277,$H$6,$B$3),Auditinvoer!$B:$B,1,FALSE))=TRUE,"","X"))</f>
        <v/>
      </c>
      <c r="I277" s="10" t="str">
        <f>IF($B$4="Afdeling",IF(ISERROR(VLOOKUP(CONCATENATE($A277,$I$6,$B$3),Auditinvoer!$A:$A,1,FALSE))=TRUE,"","X"),IF(ISERROR(VLOOKUP(CONCATENATE($A277,$I$6,$B$3),Auditinvoer!$B:$B,1,FALSE))=TRUE,"","X"))</f>
        <v/>
      </c>
      <c r="J277" s="10" t="str">
        <f>IF($B$4="Afdeling",IF(ISERROR(VLOOKUP(CONCATENATE($A277,$J$6,$B$3),Auditinvoer!$A:$A,1,FALSE))=TRUE,"","X"),IF(ISERROR(VLOOKUP(CONCATENATE($A277,$J$6,$B$3),Auditinvoer!$B:$B,1,FALSE))=TRUE,"","X"))</f>
        <v/>
      </c>
      <c r="K277" s="10" t="str">
        <f>IF($B$4="Afdeling",IF(ISERROR(VLOOKUP(CONCATENATE($A277,$K$6,$B$3),Auditinvoer!$A:$A,1,FALSE))=TRUE,"","X"),IF(ISERROR(VLOOKUP(CONCATENATE($A277,$K$6,$B$3),Auditinvoer!$B:$B,1,FALSE))=TRUE,"","X"))</f>
        <v/>
      </c>
      <c r="L277" s="10" t="str">
        <f>IF($B$4="Afdeling",IF(ISERROR(VLOOKUP(CONCATENATE($A277,$L$6,$B$3),Auditinvoer!$A:$A,1,FALSE))=TRUE,"","X"),IF(ISERROR(VLOOKUP(CONCATENATE($A277,$L$6,$B$3),Auditinvoer!$B:$B,1,FALSE))=TRUE,"","X"))</f>
        <v/>
      </c>
      <c r="M277" s="11" t="str">
        <f>IF($B$4="Afdeling",IF(ISERROR(VLOOKUP(CONCATENATE($A277,$M$6,$B$3),Auditinvoer!$A:$A,1,FALSE))=TRUE,"","X"),IF(ISERROR(VLOOKUP(CONCATENATE($A277,$M$6,$B$3),Auditinvoer!$B:$B,1,FALSE))=TRUE,"","X"))</f>
        <v/>
      </c>
    </row>
    <row r="278" spans="1:13" x14ac:dyDescent="0.3">
      <c r="A278" s="72">
        <f>IF($B$4="Afdeling",Afdelingen!A274,'Thema''s Normen Processen'!A274)</f>
        <v>0</v>
      </c>
      <c r="B278" s="9" t="str">
        <f>IF($B$4="Afdeling",IF(ISERROR(VLOOKUP(CONCATENATE($A278,$B$6,$B$3),Auditinvoer!$A:$A,1,FALSE))=TRUE,"","X"),IF(ISERROR(VLOOKUP(CONCATENATE($A278,$B$6,$B$3),Auditinvoer!$B:$B,1,FALSE))=TRUE,"","X"))</f>
        <v/>
      </c>
      <c r="C278" s="10" t="str">
        <f>IF($B$4="Afdeling",IF(ISERROR(VLOOKUP(CONCATENATE($A278,$C$6,$B$3),Auditinvoer!$A:$A,1,FALSE))=TRUE,"","X"),IF(ISERROR(VLOOKUP(CONCATENATE($A278,$C$6,$B$3),Auditinvoer!$B:$B,1,FALSE))=TRUE,"","X"))</f>
        <v/>
      </c>
      <c r="D278" s="10" t="str">
        <f>IF($B$4="Afdeling",IF(ISERROR(VLOOKUP(CONCATENATE($A278,$D$6,$B$3),Auditinvoer!$A:$A,1,FALSE))=TRUE,"","X"),IF(ISERROR(VLOOKUP(CONCATENATE($A278,$D$6,$B$3),Auditinvoer!$B:$B,1,FALSE))=TRUE,"","X"))</f>
        <v/>
      </c>
      <c r="E278" s="10" t="str">
        <f>IF($B$4="Afdeling",IF(ISERROR(VLOOKUP(CONCATENATE($A278,$E$6,$B$3),Auditinvoer!$A:$A,1,FALSE))=TRUE,"","X"),IF(ISERROR(VLOOKUP(CONCATENATE($A278,$E$6,$B$3),Auditinvoer!$B:$B,1,FALSE))=TRUE,"","X"))</f>
        <v/>
      </c>
      <c r="F278" s="10" t="str">
        <f>IF($B$4="Afdeling",IF(ISERROR(VLOOKUP(CONCATENATE($A278,$F$6,$B$3),Auditinvoer!$A:$A,1,FALSE))=TRUE,"","X"),IF(ISERROR(VLOOKUP(CONCATENATE($A278,$F$6,$B$3),Auditinvoer!$B:$B,1,FALSE))=TRUE,"","X"))</f>
        <v/>
      </c>
      <c r="G278" s="10" t="str">
        <f>IF($B$4="Afdeling",IF(ISERROR(VLOOKUP(CONCATENATE($A278,$G$6,$B$3),Auditinvoer!$A:$A,1,FALSE))=TRUE,"","X"),IF(ISERROR(VLOOKUP(CONCATENATE($A278,$G$6,$B$3),Auditinvoer!$B:$B,1,FALSE))=TRUE,"","X"))</f>
        <v/>
      </c>
      <c r="H278" s="10" t="str">
        <f>IF($B$4="Afdeling",IF(ISERROR(VLOOKUP(CONCATENATE($A278,$H$6,$B$3),Auditinvoer!$A:$A,1,FALSE))=TRUE,"","X"),IF(ISERROR(VLOOKUP(CONCATENATE($A278,$H$6,$B$3),Auditinvoer!$B:$B,1,FALSE))=TRUE,"","X"))</f>
        <v/>
      </c>
      <c r="I278" s="10" t="str">
        <f>IF($B$4="Afdeling",IF(ISERROR(VLOOKUP(CONCATENATE($A278,$I$6,$B$3),Auditinvoer!$A:$A,1,FALSE))=TRUE,"","X"),IF(ISERROR(VLOOKUP(CONCATENATE($A278,$I$6,$B$3),Auditinvoer!$B:$B,1,FALSE))=TRUE,"","X"))</f>
        <v/>
      </c>
      <c r="J278" s="10" t="str">
        <f>IF($B$4="Afdeling",IF(ISERROR(VLOOKUP(CONCATENATE($A278,$J$6,$B$3),Auditinvoer!$A:$A,1,FALSE))=TRUE,"","X"),IF(ISERROR(VLOOKUP(CONCATENATE($A278,$J$6,$B$3),Auditinvoer!$B:$B,1,FALSE))=TRUE,"","X"))</f>
        <v/>
      </c>
      <c r="K278" s="10" t="str">
        <f>IF($B$4="Afdeling",IF(ISERROR(VLOOKUP(CONCATENATE($A278,$K$6,$B$3),Auditinvoer!$A:$A,1,FALSE))=TRUE,"","X"),IF(ISERROR(VLOOKUP(CONCATENATE($A278,$K$6,$B$3),Auditinvoer!$B:$B,1,FALSE))=TRUE,"","X"))</f>
        <v/>
      </c>
      <c r="L278" s="10" t="str">
        <f>IF($B$4="Afdeling",IF(ISERROR(VLOOKUP(CONCATENATE($A278,$L$6,$B$3),Auditinvoer!$A:$A,1,FALSE))=TRUE,"","X"),IF(ISERROR(VLOOKUP(CONCATENATE($A278,$L$6,$B$3),Auditinvoer!$B:$B,1,FALSE))=TRUE,"","X"))</f>
        <v/>
      </c>
      <c r="M278" s="11" t="str">
        <f>IF($B$4="Afdeling",IF(ISERROR(VLOOKUP(CONCATENATE($A278,$M$6,$B$3),Auditinvoer!$A:$A,1,FALSE))=TRUE,"","X"),IF(ISERROR(VLOOKUP(CONCATENATE($A278,$M$6,$B$3),Auditinvoer!$B:$B,1,FALSE))=TRUE,"","X"))</f>
        <v/>
      </c>
    </row>
    <row r="279" spans="1:13" x14ac:dyDescent="0.3">
      <c r="A279" s="72">
        <f>IF($B$4="Afdeling",Afdelingen!A275,'Thema''s Normen Processen'!A275)</f>
        <v>0</v>
      </c>
      <c r="B279" s="9" t="str">
        <f>IF($B$4="Afdeling",IF(ISERROR(VLOOKUP(CONCATENATE($A279,$B$6,$B$3),Auditinvoer!$A:$A,1,FALSE))=TRUE,"","X"),IF(ISERROR(VLOOKUP(CONCATENATE($A279,$B$6,$B$3),Auditinvoer!$B:$B,1,FALSE))=TRUE,"","X"))</f>
        <v/>
      </c>
      <c r="C279" s="10" t="str">
        <f>IF($B$4="Afdeling",IF(ISERROR(VLOOKUP(CONCATENATE($A279,$C$6,$B$3),Auditinvoer!$A:$A,1,FALSE))=TRUE,"","X"),IF(ISERROR(VLOOKUP(CONCATENATE($A279,$C$6,$B$3),Auditinvoer!$B:$B,1,FALSE))=TRUE,"","X"))</f>
        <v/>
      </c>
      <c r="D279" s="10" t="str">
        <f>IF($B$4="Afdeling",IF(ISERROR(VLOOKUP(CONCATENATE($A279,$D$6,$B$3),Auditinvoer!$A:$A,1,FALSE))=TRUE,"","X"),IF(ISERROR(VLOOKUP(CONCATENATE($A279,$D$6,$B$3),Auditinvoer!$B:$B,1,FALSE))=TRUE,"","X"))</f>
        <v/>
      </c>
      <c r="E279" s="10" t="str">
        <f>IF($B$4="Afdeling",IF(ISERROR(VLOOKUP(CONCATENATE($A279,$E$6,$B$3),Auditinvoer!$A:$A,1,FALSE))=TRUE,"","X"),IF(ISERROR(VLOOKUP(CONCATENATE($A279,$E$6,$B$3),Auditinvoer!$B:$B,1,FALSE))=TRUE,"","X"))</f>
        <v/>
      </c>
      <c r="F279" s="10" t="str">
        <f>IF($B$4="Afdeling",IF(ISERROR(VLOOKUP(CONCATENATE($A279,$F$6,$B$3),Auditinvoer!$A:$A,1,FALSE))=TRUE,"","X"),IF(ISERROR(VLOOKUP(CONCATENATE($A279,$F$6,$B$3),Auditinvoer!$B:$B,1,FALSE))=TRUE,"","X"))</f>
        <v/>
      </c>
      <c r="G279" s="10" t="str">
        <f>IF($B$4="Afdeling",IF(ISERROR(VLOOKUP(CONCATENATE($A279,$G$6,$B$3),Auditinvoer!$A:$A,1,FALSE))=TRUE,"","X"),IF(ISERROR(VLOOKUP(CONCATENATE($A279,$G$6,$B$3),Auditinvoer!$B:$B,1,FALSE))=TRUE,"","X"))</f>
        <v/>
      </c>
      <c r="H279" s="10" t="str">
        <f>IF($B$4="Afdeling",IF(ISERROR(VLOOKUP(CONCATENATE($A279,$H$6,$B$3),Auditinvoer!$A:$A,1,FALSE))=TRUE,"","X"),IF(ISERROR(VLOOKUP(CONCATENATE($A279,$H$6,$B$3),Auditinvoer!$B:$B,1,FALSE))=TRUE,"","X"))</f>
        <v/>
      </c>
      <c r="I279" s="10" t="str">
        <f>IF($B$4="Afdeling",IF(ISERROR(VLOOKUP(CONCATENATE($A279,$I$6,$B$3),Auditinvoer!$A:$A,1,FALSE))=TRUE,"","X"),IF(ISERROR(VLOOKUP(CONCATENATE($A279,$I$6,$B$3),Auditinvoer!$B:$B,1,FALSE))=TRUE,"","X"))</f>
        <v/>
      </c>
      <c r="J279" s="10" t="str">
        <f>IF($B$4="Afdeling",IF(ISERROR(VLOOKUP(CONCATENATE($A279,$J$6,$B$3),Auditinvoer!$A:$A,1,FALSE))=TRUE,"","X"),IF(ISERROR(VLOOKUP(CONCATENATE($A279,$J$6,$B$3),Auditinvoer!$B:$B,1,FALSE))=TRUE,"","X"))</f>
        <v/>
      </c>
      <c r="K279" s="10" t="str">
        <f>IF($B$4="Afdeling",IF(ISERROR(VLOOKUP(CONCATENATE($A279,$K$6,$B$3),Auditinvoer!$A:$A,1,FALSE))=TRUE,"","X"),IF(ISERROR(VLOOKUP(CONCATENATE($A279,$K$6,$B$3),Auditinvoer!$B:$B,1,FALSE))=TRUE,"","X"))</f>
        <v/>
      </c>
      <c r="L279" s="10" t="str">
        <f>IF($B$4="Afdeling",IF(ISERROR(VLOOKUP(CONCATENATE($A279,$L$6,$B$3),Auditinvoer!$A:$A,1,FALSE))=TRUE,"","X"),IF(ISERROR(VLOOKUP(CONCATENATE($A279,$L$6,$B$3),Auditinvoer!$B:$B,1,FALSE))=TRUE,"","X"))</f>
        <v/>
      </c>
      <c r="M279" s="11" t="str">
        <f>IF($B$4="Afdeling",IF(ISERROR(VLOOKUP(CONCATENATE($A279,$M$6,$B$3),Auditinvoer!$A:$A,1,FALSE))=TRUE,"","X"),IF(ISERROR(VLOOKUP(CONCATENATE($A279,$M$6,$B$3),Auditinvoer!$B:$B,1,FALSE))=TRUE,"","X"))</f>
        <v/>
      </c>
    </row>
    <row r="280" spans="1:13" x14ac:dyDescent="0.3">
      <c r="A280" s="72">
        <f>IF($B$4="Afdeling",Afdelingen!A276,'Thema''s Normen Processen'!A276)</f>
        <v>0</v>
      </c>
      <c r="B280" s="9" t="str">
        <f>IF($B$4="Afdeling",IF(ISERROR(VLOOKUP(CONCATENATE($A280,$B$6,$B$3),Auditinvoer!$A:$A,1,FALSE))=TRUE,"","X"),IF(ISERROR(VLOOKUP(CONCATENATE($A280,$B$6,$B$3),Auditinvoer!$B:$B,1,FALSE))=TRUE,"","X"))</f>
        <v/>
      </c>
      <c r="C280" s="10" t="str">
        <f>IF($B$4="Afdeling",IF(ISERROR(VLOOKUP(CONCATENATE($A280,$C$6,$B$3),Auditinvoer!$A:$A,1,FALSE))=TRUE,"","X"),IF(ISERROR(VLOOKUP(CONCATENATE($A280,$C$6,$B$3),Auditinvoer!$B:$B,1,FALSE))=TRUE,"","X"))</f>
        <v/>
      </c>
      <c r="D280" s="10" t="str">
        <f>IF($B$4="Afdeling",IF(ISERROR(VLOOKUP(CONCATENATE($A280,$D$6,$B$3),Auditinvoer!$A:$A,1,FALSE))=TRUE,"","X"),IF(ISERROR(VLOOKUP(CONCATENATE($A280,$D$6,$B$3),Auditinvoer!$B:$B,1,FALSE))=TRUE,"","X"))</f>
        <v/>
      </c>
      <c r="E280" s="10" t="str">
        <f>IF($B$4="Afdeling",IF(ISERROR(VLOOKUP(CONCATENATE($A280,$E$6,$B$3),Auditinvoer!$A:$A,1,FALSE))=TRUE,"","X"),IF(ISERROR(VLOOKUP(CONCATENATE($A280,$E$6,$B$3),Auditinvoer!$B:$B,1,FALSE))=TRUE,"","X"))</f>
        <v/>
      </c>
      <c r="F280" s="10" t="str">
        <f>IF($B$4="Afdeling",IF(ISERROR(VLOOKUP(CONCATENATE($A280,$F$6,$B$3),Auditinvoer!$A:$A,1,FALSE))=TRUE,"","X"),IF(ISERROR(VLOOKUP(CONCATENATE($A280,$F$6,$B$3),Auditinvoer!$B:$B,1,FALSE))=TRUE,"","X"))</f>
        <v/>
      </c>
      <c r="G280" s="10" t="str">
        <f>IF($B$4="Afdeling",IF(ISERROR(VLOOKUP(CONCATENATE($A280,$G$6,$B$3),Auditinvoer!$A:$A,1,FALSE))=TRUE,"","X"),IF(ISERROR(VLOOKUP(CONCATENATE($A280,$G$6,$B$3),Auditinvoer!$B:$B,1,FALSE))=TRUE,"","X"))</f>
        <v/>
      </c>
      <c r="H280" s="10" t="str">
        <f>IF($B$4="Afdeling",IF(ISERROR(VLOOKUP(CONCATENATE($A280,$H$6,$B$3),Auditinvoer!$A:$A,1,FALSE))=TRUE,"","X"),IF(ISERROR(VLOOKUP(CONCATENATE($A280,$H$6,$B$3),Auditinvoer!$B:$B,1,FALSE))=TRUE,"","X"))</f>
        <v/>
      </c>
      <c r="I280" s="10" t="str">
        <f>IF($B$4="Afdeling",IF(ISERROR(VLOOKUP(CONCATENATE($A280,$I$6,$B$3),Auditinvoer!$A:$A,1,FALSE))=TRUE,"","X"),IF(ISERROR(VLOOKUP(CONCATENATE($A280,$I$6,$B$3),Auditinvoer!$B:$B,1,FALSE))=TRUE,"","X"))</f>
        <v/>
      </c>
      <c r="J280" s="10" t="str">
        <f>IF($B$4="Afdeling",IF(ISERROR(VLOOKUP(CONCATENATE($A280,$J$6,$B$3),Auditinvoer!$A:$A,1,FALSE))=TRUE,"","X"),IF(ISERROR(VLOOKUP(CONCATENATE($A280,$J$6,$B$3),Auditinvoer!$B:$B,1,FALSE))=TRUE,"","X"))</f>
        <v/>
      </c>
      <c r="K280" s="10" t="str">
        <f>IF($B$4="Afdeling",IF(ISERROR(VLOOKUP(CONCATENATE($A280,$K$6,$B$3),Auditinvoer!$A:$A,1,FALSE))=TRUE,"","X"),IF(ISERROR(VLOOKUP(CONCATENATE($A280,$K$6,$B$3),Auditinvoer!$B:$B,1,FALSE))=TRUE,"","X"))</f>
        <v/>
      </c>
      <c r="L280" s="10" t="str">
        <f>IF($B$4="Afdeling",IF(ISERROR(VLOOKUP(CONCATENATE($A280,$L$6,$B$3),Auditinvoer!$A:$A,1,FALSE))=TRUE,"","X"),IF(ISERROR(VLOOKUP(CONCATENATE($A280,$L$6,$B$3),Auditinvoer!$B:$B,1,FALSE))=TRUE,"","X"))</f>
        <v/>
      </c>
      <c r="M280" s="11" t="str">
        <f>IF($B$4="Afdeling",IF(ISERROR(VLOOKUP(CONCATENATE($A280,$M$6,$B$3),Auditinvoer!$A:$A,1,FALSE))=TRUE,"","X"),IF(ISERROR(VLOOKUP(CONCATENATE($A280,$M$6,$B$3),Auditinvoer!$B:$B,1,FALSE))=TRUE,"","X"))</f>
        <v/>
      </c>
    </row>
    <row r="281" spans="1:13" x14ac:dyDescent="0.3">
      <c r="A281" s="72">
        <f>IF($B$4="Afdeling",Afdelingen!A277,'Thema''s Normen Processen'!A277)</f>
        <v>0</v>
      </c>
      <c r="B281" s="9" t="str">
        <f>IF($B$4="Afdeling",IF(ISERROR(VLOOKUP(CONCATENATE($A281,$B$6,$B$3),Auditinvoer!$A:$A,1,FALSE))=TRUE,"","X"),IF(ISERROR(VLOOKUP(CONCATENATE($A281,$B$6,$B$3),Auditinvoer!$B:$B,1,FALSE))=TRUE,"","X"))</f>
        <v/>
      </c>
      <c r="C281" s="10" t="str">
        <f>IF($B$4="Afdeling",IF(ISERROR(VLOOKUP(CONCATENATE($A281,$C$6,$B$3),Auditinvoer!$A:$A,1,FALSE))=TRUE,"","X"),IF(ISERROR(VLOOKUP(CONCATENATE($A281,$C$6,$B$3),Auditinvoer!$B:$B,1,FALSE))=TRUE,"","X"))</f>
        <v/>
      </c>
      <c r="D281" s="10" t="str">
        <f>IF($B$4="Afdeling",IF(ISERROR(VLOOKUP(CONCATENATE($A281,$D$6,$B$3),Auditinvoer!$A:$A,1,FALSE))=TRUE,"","X"),IF(ISERROR(VLOOKUP(CONCATENATE($A281,$D$6,$B$3),Auditinvoer!$B:$B,1,FALSE))=TRUE,"","X"))</f>
        <v/>
      </c>
      <c r="E281" s="10" t="str">
        <f>IF($B$4="Afdeling",IF(ISERROR(VLOOKUP(CONCATENATE($A281,$E$6,$B$3),Auditinvoer!$A:$A,1,FALSE))=TRUE,"","X"),IF(ISERROR(VLOOKUP(CONCATENATE($A281,$E$6,$B$3),Auditinvoer!$B:$B,1,FALSE))=TRUE,"","X"))</f>
        <v/>
      </c>
      <c r="F281" s="10" t="str">
        <f>IF($B$4="Afdeling",IF(ISERROR(VLOOKUP(CONCATENATE($A281,$F$6,$B$3),Auditinvoer!$A:$A,1,FALSE))=TRUE,"","X"),IF(ISERROR(VLOOKUP(CONCATENATE($A281,$F$6,$B$3),Auditinvoer!$B:$B,1,FALSE))=TRUE,"","X"))</f>
        <v/>
      </c>
      <c r="G281" s="10" t="str">
        <f>IF($B$4="Afdeling",IF(ISERROR(VLOOKUP(CONCATENATE($A281,$G$6,$B$3),Auditinvoer!$A:$A,1,FALSE))=TRUE,"","X"),IF(ISERROR(VLOOKUP(CONCATENATE($A281,$G$6,$B$3),Auditinvoer!$B:$B,1,FALSE))=TRUE,"","X"))</f>
        <v/>
      </c>
      <c r="H281" s="10" t="str">
        <f>IF($B$4="Afdeling",IF(ISERROR(VLOOKUP(CONCATENATE($A281,$H$6,$B$3),Auditinvoer!$A:$A,1,FALSE))=TRUE,"","X"),IF(ISERROR(VLOOKUP(CONCATENATE($A281,$H$6,$B$3),Auditinvoer!$B:$B,1,FALSE))=TRUE,"","X"))</f>
        <v/>
      </c>
      <c r="I281" s="10" t="str">
        <f>IF($B$4="Afdeling",IF(ISERROR(VLOOKUP(CONCATENATE($A281,$I$6,$B$3),Auditinvoer!$A:$A,1,FALSE))=TRUE,"","X"),IF(ISERROR(VLOOKUP(CONCATENATE($A281,$I$6,$B$3),Auditinvoer!$B:$B,1,FALSE))=TRUE,"","X"))</f>
        <v/>
      </c>
      <c r="J281" s="10" t="str">
        <f>IF($B$4="Afdeling",IF(ISERROR(VLOOKUP(CONCATENATE($A281,$J$6,$B$3),Auditinvoer!$A:$A,1,FALSE))=TRUE,"","X"),IF(ISERROR(VLOOKUP(CONCATENATE($A281,$J$6,$B$3),Auditinvoer!$B:$B,1,FALSE))=TRUE,"","X"))</f>
        <v/>
      </c>
      <c r="K281" s="10" t="str">
        <f>IF($B$4="Afdeling",IF(ISERROR(VLOOKUP(CONCATENATE($A281,$K$6,$B$3),Auditinvoer!$A:$A,1,FALSE))=TRUE,"","X"),IF(ISERROR(VLOOKUP(CONCATENATE($A281,$K$6,$B$3),Auditinvoer!$B:$B,1,FALSE))=TRUE,"","X"))</f>
        <v/>
      </c>
      <c r="L281" s="10" t="str">
        <f>IF($B$4="Afdeling",IF(ISERROR(VLOOKUP(CONCATENATE($A281,$L$6,$B$3),Auditinvoer!$A:$A,1,FALSE))=TRUE,"","X"),IF(ISERROR(VLOOKUP(CONCATENATE($A281,$L$6,$B$3),Auditinvoer!$B:$B,1,FALSE))=TRUE,"","X"))</f>
        <v/>
      </c>
      <c r="M281" s="11" t="str">
        <f>IF($B$4="Afdeling",IF(ISERROR(VLOOKUP(CONCATENATE($A281,$M$6,$B$3),Auditinvoer!$A:$A,1,FALSE))=TRUE,"","X"),IF(ISERROR(VLOOKUP(CONCATENATE($A281,$M$6,$B$3),Auditinvoer!$B:$B,1,FALSE))=TRUE,"","X"))</f>
        <v/>
      </c>
    </row>
    <row r="282" spans="1:13" x14ac:dyDescent="0.3">
      <c r="A282" s="72">
        <f>IF($B$4="Afdeling",Afdelingen!A278,'Thema''s Normen Processen'!A278)</f>
        <v>0</v>
      </c>
      <c r="B282" s="9" t="str">
        <f>IF($B$4="Afdeling",IF(ISERROR(VLOOKUP(CONCATENATE($A282,$B$6,$B$3),Auditinvoer!$A:$A,1,FALSE))=TRUE,"","X"),IF(ISERROR(VLOOKUP(CONCATENATE($A282,$B$6,$B$3),Auditinvoer!$B:$B,1,FALSE))=TRUE,"","X"))</f>
        <v/>
      </c>
      <c r="C282" s="10" t="str">
        <f>IF($B$4="Afdeling",IF(ISERROR(VLOOKUP(CONCATENATE($A282,$C$6,$B$3),Auditinvoer!$A:$A,1,FALSE))=TRUE,"","X"),IF(ISERROR(VLOOKUP(CONCATENATE($A282,$C$6,$B$3),Auditinvoer!$B:$B,1,FALSE))=TRUE,"","X"))</f>
        <v/>
      </c>
      <c r="D282" s="10" t="str">
        <f>IF($B$4="Afdeling",IF(ISERROR(VLOOKUP(CONCATENATE($A282,$D$6,$B$3),Auditinvoer!$A:$A,1,FALSE))=TRUE,"","X"),IF(ISERROR(VLOOKUP(CONCATENATE($A282,$D$6,$B$3),Auditinvoer!$B:$B,1,FALSE))=TRUE,"","X"))</f>
        <v/>
      </c>
      <c r="E282" s="10" t="str">
        <f>IF($B$4="Afdeling",IF(ISERROR(VLOOKUP(CONCATENATE($A282,$E$6,$B$3),Auditinvoer!$A:$A,1,FALSE))=TRUE,"","X"),IF(ISERROR(VLOOKUP(CONCATENATE($A282,$E$6,$B$3),Auditinvoer!$B:$B,1,FALSE))=TRUE,"","X"))</f>
        <v/>
      </c>
      <c r="F282" s="10" t="str">
        <f>IF($B$4="Afdeling",IF(ISERROR(VLOOKUP(CONCATENATE($A282,$F$6,$B$3),Auditinvoer!$A:$A,1,FALSE))=TRUE,"","X"),IF(ISERROR(VLOOKUP(CONCATENATE($A282,$F$6,$B$3),Auditinvoer!$B:$B,1,FALSE))=TRUE,"","X"))</f>
        <v/>
      </c>
      <c r="G282" s="10" t="str">
        <f>IF($B$4="Afdeling",IF(ISERROR(VLOOKUP(CONCATENATE($A282,$G$6,$B$3),Auditinvoer!$A:$A,1,FALSE))=TRUE,"","X"),IF(ISERROR(VLOOKUP(CONCATENATE($A282,$G$6,$B$3),Auditinvoer!$B:$B,1,FALSE))=TRUE,"","X"))</f>
        <v/>
      </c>
      <c r="H282" s="10" t="str">
        <f>IF($B$4="Afdeling",IF(ISERROR(VLOOKUP(CONCATENATE($A282,$H$6,$B$3),Auditinvoer!$A:$A,1,FALSE))=TRUE,"","X"),IF(ISERROR(VLOOKUP(CONCATENATE($A282,$H$6,$B$3),Auditinvoer!$B:$B,1,FALSE))=TRUE,"","X"))</f>
        <v/>
      </c>
      <c r="I282" s="10" t="str">
        <f>IF($B$4="Afdeling",IF(ISERROR(VLOOKUP(CONCATENATE($A282,$I$6,$B$3),Auditinvoer!$A:$A,1,FALSE))=TRUE,"","X"),IF(ISERROR(VLOOKUP(CONCATENATE($A282,$I$6,$B$3),Auditinvoer!$B:$B,1,FALSE))=TRUE,"","X"))</f>
        <v/>
      </c>
      <c r="J282" s="10" t="str">
        <f>IF($B$4="Afdeling",IF(ISERROR(VLOOKUP(CONCATENATE($A282,$J$6,$B$3),Auditinvoer!$A:$A,1,FALSE))=TRUE,"","X"),IF(ISERROR(VLOOKUP(CONCATENATE($A282,$J$6,$B$3),Auditinvoer!$B:$B,1,FALSE))=TRUE,"","X"))</f>
        <v/>
      </c>
      <c r="K282" s="10" t="str">
        <f>IF($B$4="Afdeling",IF(ISERROR(VLOOKUP(CONCATENATE($A282,$K$6,$B$3),Auditinvoer!$A:$A,1,FALSE))=TRUE,"","X"),IF(ISERROR(VLOOKUP(CONCATENATE($A282,$K$6,$B$3),Auditinvoer!$B:$B,1,FALSE))=TRUE,"","X"))</f>
        <v/>
      </c>
      <c r="L282" s="10" t="str">
        <f>IF($B$4="Afdeling",IF(ISERROR(VLOOKUP(CONCATENATE($A282,$L$6,$B$3),Auditinvoer!$A:$A,1,FALSE))=TRUE,"","X"),IF(ISERROR(VLOOKUP(CONCATENATE($A282,$L$6,$B$3),Auditinvoer!$B:$B,1,FALSE))=TRUE,"","X"))</f>
        <v/>
      </c>
      <c r="M282" s="11" t="str">
        <f>IF($B$4="Afdeling",IF(ISERROR(VLOOKUP(CONCATENATE($A282,$M$6,$B$3),Auditinvoer!$A:$A,1,FALSE))=TRUE,"","X"),IF(ISERROR(VLOOKUP(CONCATENATE($A282,$M$6,$B$3),Auditinvoer!$B:$B,1,FALSE))=TRUE,"","X"))</f>
        <v/>
      </c>
    </row>
    <row r="283" spans="1:13" x14ac:dyDescent="0.3">
      <c r="A283" s="72">
        <f>IF($B$4="Afdeling",Afdelingen!A279,'Thema''s Normen Processen'!A279)</f>
        <v>0</v>
      </c>
      <c r="B283" s="9" t="str">
        <f>IF($B$4="Afdeling",IF(ISERROR(VLOOKUP(CONCATENATE($A283,$B$6,$B$3),Auditinvoer!$A:$A,1,FALSE))=TRUE,"","X"),IF(ISERROR(VLOOKUP(CONCATENATE($A283,$B$6,$B$3),Auditinvoer!$B:$B,1,FALSE))=TRUE,"","X"))</f>
        <v/>
      </c>
      <c r="C283" s="10" t="str">
        <f>IF($B$4="Afdeling",IF(ISERROR(VLOOKUP(CONCATENATE($A283,$C$6,$B$3),Auditinvoer!$A:$A,1,FALSE))=TRUE,"","X"),IF(ISERROR(VLOOKUP(CONCATENATE($A283,$C$6,$B$3),Auditinvoer!$B:$B,1,FALSE))=TRUE,"","X"))</f>
        <v/>
      </c>
      <c r="D283" s="10" t="str">
        <f>IF($B$4="Afdeling",IF(ISERROR(VLOOKUP(CONCATENATE($A283,$D$6,$B$3),Auditinvoer!$A:$A,1,FALSE))=TRUE,"","X"),IF(ISERROR(VLOOKUP(CONCATENATE($A283,$D$6,$B$3),Auditinvoer!$B:$B,1,FALSE))=TRUE,"","X"))</f>
        <v/>
      </c>
      <c r="E283" s="10" t="str">
        <f>IF($B$4="Afdeling",IF(ISERROR(VLOOKUP(CONCATENATE($A283,$E$6,$B$3),Auditinvoer!$A:$A,1,FALSE))=TRUE,"","X"),IF(ISERROR(VLOOKUP(CONCATENATE($A283,$E$6,$B$3),Auditinvoer!$B:$B,1,FALSE))=TRUE,"","X"))</f>
        <v/>
      </c>
      <c r="F283" s="10" t="str">
        <f>IF($B$4="Afdeling",IF(ISERROR(VLOOKUP(CONCATENATE($A283,$F$6,$B$3),Auditinvoer!$A:$A,1,FALSE))=TRUE,"","X"),IF(ISERROR(VLOOKUP(CONCATENATE($A283,$F$6,$B$3),Auditinvoer!$B:$B,1,FALSE))=TRUE,"","X"))</f>
        <v/>
      </c>
      <c r="G283" s="10" t="str">
        <f>IF($B$4="Afdeling",IF(ISERROR(VLOOKUP(CONCATENATE($A283,$G$6,$B$3),Auditinvoer!$A:$A,1,FALSE))=TRUE,"","X"),IF(ISERROR(VLOOKUP(CONCATENATE($A283,$G$6,$B$3),Auditinvoer!$B:$B,1,FALSE))=TRUE,"","X"))</f>
        <v/>
      </c>
      <c r="H283" s="10" t="str">
        <f>IF($B$4="Afdeling",IF(ISERROR(VLOOKUP(CONCATENATE($A283,$H$6,$B$3),Auditinvoer!$A:$A,1,FALSE))=TRUE,"","X"),IF(ISERROR(VLOOKUP(CONCATENATE($A283,$H$6,$B$3),Auditinvoer!$B:$B,1,FALSE))=TRUE,"","X"))</f>
        <v/>
      </c>
      <c r="I283" s="10" t="str">
        <f>IF($B$4="Afdeling",IF(ISERROR(VLOOKUP(CONCATENATE($A283,$I$6,$B$3),Auditinvoer!$A:$A,1,FALSE))=TRUE,"","X"),IF(ISERROR(VLOOKUP(CONCATENATE($A283,$I$6,$B$3),Auditinvoer!$B:$B,1,FALSE))=TRUE,"","X"))</f>
        <v/>
      </c>
      <c r="J283" s="10" t="str">
        <f>IF($B$4="Afdeling",IF(ISERROR(VLOOKUP(CONCATENATE($A283,$J$6,$B$3),Auditinvoer!$A:$A,1,FALSE))=TRUE,"","X"),IF(ISERROR(VLOOKUP(CONCATENATE($A283,$J$6,$B$3),Auditinvoer!$B:$B,1,FALSE))=TRUE,"","X"))</f>
        <v/>
      </c>
      <c r="K283" s="10" t="str">
        <f>IF($B$4="Afdeling",IF(ISERROR(VLOOKUP(CONCATENATE($A283,$K$6,$B$3),Auditinvoer!$A:$A,1,FALSE))=TRUE,"","X"),IF(ISERROR(VLOOKUP(CONCATENATE($A283,$K$6,$B$3),Auditinvoer!$B:$B,1,FALSE))=TRUE,"","X"))</f>
        <v/>
      </c>
      <c r="L283" s="10" t="str">
        <f>IF($B$4="Afdeling",IF(ISERROR(VLOOKUP(CONCATENATE($A283,$L$6,$B$3),Auditinvoer!$A:$A,1,FALSE))=TRUE,"","X"),IF(ISERROR(VLOOKUP(CONCATENATE($A283,$L$6,$B$3),Auditinvoer!$B:$B,1,FALSE))=TRUE,"","X"))</f>
        <v/>
      </c>
      <c r="M283" s="11" t="str">
        <f>IF($B$4="Afdeling",IF(ISERROR(VLOOKUP(CONCATENATE($A283,$M$6,$B$3),Auditinvoer!$A:$A,1,FALSE))=TRUE,"","X"),IF(ISERROR(VLOOKUP(CONCATENATE($A283,$M$6,$B$3),Auditinvoer!$B:$B,1,FALSE))=TRUE,"","X"))</f>
        <v/>
      </c>
    </row>
    <row r="284" spans="1:13" x14ac:dyDescent="0.3">
      <c r="A284" s="72">
        <f>IF($B$4="Afdeling",Afdelingen!A280,'Thema''s Normen Processen'!A280)</f>
        <v>0</v>
      </c>
      <c r="B284" s="9" t="str">
        <f>IF($B$4="Afdeling",IF(ISERROR(VLOOKUP(CONCATENATE($A284,$B$6,$B$3),Auditinvoer!$A:$A,1,FALSE))=TRUE,"","X"),IF(ISERROR(VLOOKUP(CONCATENATE($A284,$B$6,$B$3),Auditinvoer!$B:$B,1,FALSE))=TRUE,"","X"))</f>
        <v/>
      </c>
      <c r="C284" s="10" t="str">
        <f>IF($B$4="Afdeling",IF(ISERROR(VLOOKUP(CONCATENATE($A284,$C$6,$B$3),Auditinvoer!$A:$A,1,FALSE))=TRUE,"","X"),IF(ISERROR(VLOOKUP(CONCATENATE($A284,$C$6,$B$3),Auditinvoer!$B:$B,1,FALSE))=TRUE,"","X"))</f>
        <v/>
      </c>
      <c r="D284" s="10" t="str">
        <f>IF($B$4="Afdeling",IF(ISERROR(VLOOKUP(CONCATENATE($A284,$D$6,$B$3),Auditinvoer!$A:$A,1,FALSE))=TRUE,"","X"),IF(ISERROR(VLOOKUP(CONCATENATE($A284,$D$6,$B$3),Auditinvoer!$B:$B,1,FALSE))=TRUE,"","X"))</f>
        <v/>
      </c>
      <c r="E284" s="10" t="str">
        <f>IF($B$4="Afdeling",IF(ISERROR(VLOOKUP(CONCATENATE($A284,$E$6,$B$3),Auditinvoer!$A:$A,1,FALSE))=TRUE,"","X"),IF(ISERROR(VLOOKUP(CONCATENATE($A284,$E$6,$B$3),Auditinvoer!$B:$B,1,FALSE))=TRUE,"","X"))</f>
        <v/>
      </c>
      <c r="F284" s="10" t="str">
        <f>IF($B$4="Afdeling",IF(ISERROR(VLOOKUP(CONCATENATE($A284,$F$6,$B$3),Auditinvoer!$A:$A,1,FALSE))=TRUE,"","X"),IF(ISERROR(VLOOKUP(CONCATENATE($A284,$F$6,$B$3),Auditinvoer!$B:$B,1,FALSE))=TRUE,"","X"))</f>
        <v/>
      </c>
      <c r="G284" s="10" t="str">
        <f>IF($B$4="Afdeling",IF(ISERROR(VLOOKUP(CONCATENATE($A284,$G$6,$B$3),Auditinvoer!$A:$A,1,FALSE))=TRUE,"","X"),IF(ISERROR(VLOOKUP(CONCATENATE($A284,$G$6,$B$3),Auditinvoer!$B:$B,1,FALSE))=TRUE,"","X"))</f>
        <v/>
      </c>
      <c r="H284" s="10" t="str">
        <f>IF($B$4="Afdeling",IF(ISERROR(VLOOKUP(CONCATENATE($A284,$H$6,$B$3),Auditinvoer!$A:$A,1,FALSE))=TRUE,"","X"),IF(ISERROR(VLOOKUP(CONCATENATE($A284,$H$6,$B$3),Auditinvoer!$B:$B,1,FALSE))=TRUE,"","X"))</f>
        <v/>
      </c>
      <c r="I284" s="10" t="str">
        <f>IF($B$4="Afdeling",IF(ISERROR(VLOOKUP(CONCATENATE($A284,$I$6,$B$3),Auditinvoer!$A:$A,1,FALSE))=TRUE,"","X"),IF(ISERROR(VLOOKUP(CONCATENATE($A284,$I$6,$B$3),Auditinvoer!$B:$B,1,FALSE))=TRUE,"","X"))</f>
        <v/>
      </c>
      <c r="J284" s="10" t="str">
        <f>IF($B$4="Afdeling",IF(ISERROR(VLOOKUP(CONCATENATE($A284,$J$6,$B$3),Auditinvoer!$A:$A,1,FALSE))=TRUE,"","X"),IF(ISERROR(VLOOKUP(CONCATENATE($A284,$J$6,$B$3),Auditinvoer!$B:$B,1,FALSE))=TRUE,"","X"))</f>
        <v/>
      </c>
      <c r="K284" s="10" t="str">
        <f>IF($B$4="Afdeling",IF(ISERROR(VLOOKUP(CONCATENATE($A284,$K$6,$B$3),Auditinvoer!$A:$A,1,FALSE))=TRUE,"","X"),IF(ISERROR(VLOOKUP(CONCATENATE($A284,$K$6,$B$3),Auditinvoer!$B:$B,1,FALSE))=TRUE,"","X"))</f>
        <v/>
      </c>
      <c r="L284" s="10" t="str">
        <f>IF($B$4="Afdeling",IF(ISERROR(VLOOKUP(CONCATENATE($A284,$L$6,$B$3),Auditinvoer!$A:$A,1,FALSE))=TRUE,"","X"),IF(ISERROR(VLOOKUP(CONCATENATE($A284,$L$6,$B$3),Auditinvoer!$B:$B,1,FALSE))=TRUE,"","X"))</f>
        <v/>
      </c>
      <c r="M284" s="11" t="str">
        <f>IF($B$4="Afdeling",IF(ISERROR(VLOOKUP(CONCATENATE($A284,$M$6,$B$3),Auditinvoer!$A:$A,1,FALSE))=TRUE,"","X"),IF(ISERROR(VLOOKUP(CONCATENATE($A284,$M$6,$B$3),Auditinvoer!$B:$B,1,FALSE))=TRUE,"","X"))</f>
        <v/>
      </c>
    </row>
    <row r="285" spans="1:13" x14ac:dyDescent="0.3">
      <c r="A285" s="72">
        <f>IF($B$4="Afdeling",Afdelingen!A281,'Thema''s Normen Processen'!A281)</f>
        <v>0</v>
      </c>
      <c r="B285" s="9" t="str">
        <f>IF($B$4="Afdeling",IF(ISERROR(VLOOKUP(CONCATENATE($A285,$B$6,$B$3),Auditinvoer!$A:$A,1,FALSE))=TRUE,"","X"),IF(ISERROR(VLOOKUP(CONCATENATE($A285,$B$6,$B$3),Auditinvoer!$B:$B,1,FALSE))=TRUE,"","X"))</f>
        <v/>
      </c>
      <c r="C285" s="10" t="str">
        <f>IF($B$4="Afdeling",IF(ISERROR(VLOOKUP(CONCATENATE($A285,$C$6,$B$3),Auditinvoer!$A:$A,1,FALSE))=TRUE,"","X"),IF(ISERROR(VLOOKUP(CONCATENATE($A285,$C$6,$B$3),Auditinvoer!$B:$B,1,FALSE))=TRUE,"","X"))</f>
        <v/>
      </c>
      <c r="D285" s="10" t="str">
        <f>IF($B$4="Afdeling",IF(ISERROR(VLOOKUP(CONCATENATE($A285,$D$6,$B$3),Auditinvoer!$A:$A,1,FALSE))=TRUE,"","X"),IF(ISERROR(VLOOKUP(CONCATENATE($A285,$D$6,$B$3),Auditinvoer!$B:$B,1,FALSE))=TRUE,"","X"))</f>
        <v/>
      </c>
      <c r="E285" s="10" t="str">
        <f>IF($B$4="Afdeling",IF(ISERROR(VLOOKUP(CONCATENATE($A285,$E$6,$B$3),Auditinvoer!$A:$A,1,FALSE))=TRUE,"","X"),IF(ISERROR(VLOOKUP(CONCATENATE($A285,$E$6,$B$3),Auditinvoer!$B:$B,1,FALSE))=TRUE,"","X"))</f>
        <v/>
      </c>
      <c r="F285" s="10" t="str">
        <f>IF($B$4="Afdeling",IF(ISERROR(VLOOKUP(CONCATENATE($A285,$F$6,$B$3),Auditinvoer!$A:$A,1,FALSE))=TRUE,"","X"),IF(ISERROR(VLOOKUP(CONCATENATE($A285,$F$6,$B$3),Auditinvoer!$B:$B,1,FALSE))=TRUE,"","X"))</f>
        <v/>
      </c>
      <c r="G285" s="10" t="str">
        <f>IF($B$4="Afdeling",IF(ISERROR(VLOOKUP(CONCATENATE($A285,$G$6,$B$3),Auditinvoer!$A:$A,1,FALSE))=TRUE,"","X"),IF(ISERROR(VLOOKUP(CONCATENATE($A285,$G$6,$B$3),Auditinvoer!$B:$B,1,FALSE))=TRUE,"","X"))</f>
        <v/>
      </c>
      <c r="H285" s="10" t="str">
        <f>IF($B$4="Afdeling",IF(ISERROR(VLOOKUP(CONCATENATE($A285,$H$6,$B$3),Auditinvoer!$A:$A,1,FALSE))=TRUE,"","X"),IF(ISERROR(VLOOKUP(CONCATENATE($A285,$H$6,$B$3),Auditinvoer!$B:$B,1,FALSE))=TRUE,"","X"))</f>
        <v/>
      </c>
      <c r="I285" s="10" t="str">
        <f>IF($B$4="Afdeling",IF(ISERROR(VLOOKUP(CONCATENATE($A285,$I$6,$B$3),Auditinvoer!$A:$A,1,FALSE))=TRUE,"","X"),IF(ISERROR(VLOOKUP(CONCATENATE($A285,$I$6,$B$3),Auditinvoer!$B:$B,1,FALSE))=TRUE,"","X"))</f>
        <v/>
      </c>
      <c r="J285" s="10" t="str">
        <f>IF($B$4="Afdeling",IF(ISERROR(VLOOKUP(CONCATENATE($A285,$J$6,$B$3),Auditinvoer!$A:$A,1,FALSE))=TRUE,"","X"),IF(ISERROR(VLOOKUP(CONCATENATE($A285,$J$6,$B$3),Auditinvoer!$B:$B,1,FALSE))=TRUE,"","X"))</f>
        <v/>
      </c>
      <c r="K285" s="10" t="str">
        <f>IF($B$4="Afdeling",IF(ISERROR(VLOOKUP(CONCATENATE($A285,$K$6,$B$3),Auditinvoer!$A:$A,1,FALSE))=TRUE,"","X"),IF(ISERROR(VLOOKUP(CONCATENATE($A285,$K$6,$B$3),Auditinvoer!$B:$B,1,FALSE))=TRUE,"","X"))</f>
        <v/>
      </c>
      <c r="L285" s="10" t="str">
        <f>IF($B$4="Afdeling",IF(ISERROR(VLOOKUP(CONCATENATE($A285,$L$6,$B$3),Auditinvoer!$A:$A,1,FALSE))=TRUE,"","X"),IF(ISERROR(VLOOKUP(CONCATENATE($A285,$L$6,$B$3),Auditinvoer!$B:$B,1,FALSE))=TRUE,"","X"))</f>
        <v/>
      </c>
      <c r="M285" s="11" t="str">
        <f>IF($B$4="Afdeling",IF(ISERROR(VLOOKUP(CONCATENATE($A285,$M$6,$B$3),Auditinvoer!$A:$A,1,FALSE))=TRUE,"","X"),IF(ISERROR(VLOOKUP(CONCATENATE($A285,$M$6,$B$3),Auditinvoer!$B:$B,1,FALSE))=TRUE,"","X"))</f>
        <v/>
      </c>
    </row>
    <row r="286" spans="1:13" x14ac:dyDescent="0.3">
      <c r="A286" s="72">
        <f>IF($B$4="Afdeling",Afdelingen!A282,'Thema''s Normen Processen'!A282)</f>
        <v>0</v>
      </c>
      <c r="B286" s="9" t="str">
        <f>IF($B$4="Afdeling",IF(ISERROR(VLOOKUP(CONCATENATE($A286,$B$6,$B$3),Auditinvoer!$A:$A,1,FALSE))=TRUE,"","X"),IF(ISERROR(VLOOKUP(CONCATENATE($A286,$B$6,$B$3),Auditinvoer!$B:$B,1,FALSE))=TRUE,"","X"))</f>
        <v/>
      </c>
      <c r="C286" s="10" t="str">
        <f>IF($B$4="Afdeling",IF(ISERROR(VLOOKUP(CONCATENATE($A286,$C$6,$B$3),Auditinvoer!$A:$A,1,FALSE))=TRUE,"","X"),IF(ISERROR(VLOOKUP(CONCATENATE($A286,$C$6,$B$3),Auditinvoer!$B:$B,1,FALSE))=TRUE,"","X"))</f>
        <v/>
      </c>
      <c r="D286" s="10" t="str">
        <f>IF($B$4="Afdeling",IF(ISERROR(VLOOKUP(CONCATENATE($A286,$D$6,$B$3),Auditinvoer!$A:$A,1,FALSE))=TRUE,"","X"),IF(ISERROR(VLOOKUP(CONCATENATE($A286,$D$6,$B$3),Auditinvoer!$B:$B,1,FALSE))=TRUE,"","X"))</f>
        <v/>
      </c>
      <c r="E286" s="10" t="str">
        <f>IF($B$4="Afdeling",IF(ISERROR(VLOOKUP(CONCATENATE($A286,$E$6,$B$3),Auditinvoer!$A:$A,1,FALSE))=TRUE,"","X"),IF(ISERROR(VLOOKUP(CONCATENATE($A286,$E$6,$B$3),Auditinvoer!$B:$B,1,FALSE))=TRUE,"","X"))</f>
        <v/>
      </c>
      <c r="F286" s="10" t="str">
        <f>IF($B$4="Afdeling",IF(ISERROR(VLOOKUP(CONCATENATE($A286,$F$6,$B$3),Auditinvoer!$A:$A,1,FALSE))=TRUE,"","X"),IF(ISERROR(VLOOKUP(CONCATENATE($A286,$F$6,$B$3),Auditinvoer!$B:$B,1,FALSE))=TRUE,"","X"))</f>
        <v/>
      </c>
      <c r="G286" s="10" t="str">
        <f>IF($B$4="Afdeling",IF(ISERROR(VLOOKUP(CONCATENATE($A286,$G$6,$B$3),Auditinvoer!$A:$A,1,FALSE))=TRUE,"","X"),IF(ISERROR(VLOOKUP(CONCATENATE($A286,$G$6,$B$3),Auditinvoer!$B:$B,1,FALSE))=TRUE,"","X"))</f>
        <v/>
      </c>
      <c r="H286" s="10" t="str">
        <f>IF($B$4="Afdeling",IF(ISERROR(VLOOKUP(CONCATENATE($A286,$H$6,$B$3),Auditinvoer!$A:$A,1,FALSE))=TRUE,"","X"),IF(ISERROR(VLOOKUP(CONCATENATE($A286,$H$6,$B$3),Auditinvoer!$B:$B,1,FALSE))=TRUE,"","X"))</f>
        <v/>
      </c>
      <c r="I286" s="10" t="str">
        <f>IF($B$4="Afdeling",IF(ISERROR(VLOOKUP(CONCATENATE($A286,$I$6,$B$3),Auditinvoer!$A:$A,1,FALSE))=TRUE,"","X"),IF(ISERROR(VLOOKUP(CONCATENATE($A286,$I$6,$B$3),Auditinvoer!$B:$B,1,FALSE))=TRUE,"","X"))</f>
        <v/>
      </c>
      <c r="J286" s="10" t="str">
        <f>IF($B$4="Afdeling",IF(ISERROR(VLOOKUP(CONCATENATE($A286,$J$6,$B$3),Auditinvoer!$A:$A,1,FALSE))=TRUE,"","X"),IF(ISERROR(VLOOKUP(CONCATENATE($A286,$J$6,$B$3),Auditinvoer!$B:$B,1,FALSE))=TRUE,"","X"))</f>
        <v/>
      </c>
      <c r="K286" s="10" t="str">
        <f>IF($B$4="Afdeling",IF(ISERROR(VLOOKUP(CONCATENATE($A286,$K$6,$B$3),Auditinvoer!$A:$A,1,FALSE))=TRUE,"","X"),IF(ISERROR(VLOOKUP(CONCATENATE($A286,$K$6,$B$3),Auditinvoer!$B:$B,1,FALSE))=TRUE,"","X"))</f>
        <v/>
      </c>
      <c r="L286" s="10" t="str">
        <f>IF($B$4="Afdeling",IF(ISERROR(VLOOKUP(CONCATENATE($A286,$L$6,$B$3),Auditinvoer!$A:$A,1,FALSE))=TRUE,"","X"),IF(ISERROR(VLOOKUP(CONCATENATE($A286,$L$6,$B$3),Auditinvoer!$B:$B,1,FALSE))=TRUE,"","X"))</f>
        <v/>
      </c>
      <c r="M286" s="11" t="str">
        <f>IF($B$4="Afdeling",IF(ISERROR(VLOOKUP(CONCATENATE($A286,$M$6,$B$3),Auditinvoer!$A:$A,1,FALSE))=TRUE,"","X"),IF(ISERROR(VLOOKUP(CONCATENATE($A286,$M$6,$B$3),Auditinvoer!$B:$B,1,FALSE))=TRUE,"","X"))</f>
        <v/>
      </c>
    </row>
    <row r="287" spans="1:13" x14ac:dyDescent="0.3">
      <c r="A287" s="72">
        <f>IF($B$4="Afdeling",Afdelingen!A283,'Thema''s Normen Processen'!A283)</f>
        <v>0</v>
      </c>
      <c r="B287" s="9" t="str">
        <f>IF($B$4="Afdeling",IF(ISERROR(VLOOKUP(CONCATENATE($A287,$B$6,$B$3),Auditinvoer!$A:$A,1,FALSE))=TRUE,"","X"),IF(ISERROR(VLOOKUP(CONCATENATE($A287,$B$6,$B$3),Auditinvoer!$B:$B,1,FALSE))=TRUE,"","X"))</f>
        <v/>
      </c>
      <c r="C287" s="10" t="str">
        <f>IF($B$4="Afdeling",IF(ISERROR(VLOOKUP(CONCATENATE($A287,$C$6,$B$3),Auditinvoer!$A:$A,1,FALSE))=TRUE,"","X"),IF(ISERROR(VLOOKUP(CONCATENATE($A287,$C$6,$B$3),Auditinvoer!$B:$B,1,FALSE))=TRUE,"","X"))</f>
        <v/>
      </c>
      <c r="D287" s="10" t="str">
        <f>IF($B$4="Afdeling",IF(ISERROR(VLOOKUP(CONCATENATE($A287,$D$6,$B$3),Auditinvoer!$A:$A,1,FALSE))=TRUE,"","X"),IF(ISERROR(VLOOKUP(CONCATENATE($A287,$D$6,$B$3),Auditinvoer!$B:$B,1,FALSE))=TRUE,"","X"))</f>
        <v/>
      </c>
      <c r="E287" s="10" t="str">
        <f>IF($B$4="Afdeling",IF(ISERROR(VLOOKUP(CONCATENATE($A287,$E$6,$B$3),Auditinvoer!$A:$A,1,FALSE))=TRUE,"","X"),IF(ISERROR(VLOOKUP(CONCATENATE($A287,$E$6,$B$3),Auditinvoer!$B:$B,1,FALSE))=TRUE,"","X"))</f>
        <v/>
      </c>
      <c r="F287" s="10" t="str">
        <f>IF($B$4="Afdeling",IF(ISERROR(VLOOKUP(CONCATENATE($A287,$F$6,$B$3),Auditinvoer!$A:$A,1,FALSE))=TRUE,"","X"),IF(ISERROR(VLOOKUP(CONCATENATE($A287,$F$6,$B$3),Auditinvoer!$B:$B,1,FALSE))=TRUE,"","X"))</f>
        <v/>
      </c>
      <c r="G287" s="10" t="str">
        <f>IF($B$4="Afdeling",IF(ISERROR(VLOOKUP(CONCATENATE($A287,$G$6,$B$3),Auditinvoer!$A:$A,1,FALSE))=TRUE,"","X"),IF(ISERROR(VLOOKUP(CONCATENATE($A287,$G$6,$B$3),Auditinvoer!$B:$B,1,FALSE))=TRUE,"","X"))</f>
        <v/>
      </c>
      <c r="H287" s="10" t="str">
        <f>IF($B$4="Afdeling",IF(ISERROR(VLOOKUP(CONCATENATE($A287,$H$6,$B$3),Auditinvoer!$A:$A,1,FALSE))=TRUE,"","X"),IF(ISERROR(VLOOKUP(CONCATENATE($A287,$H$6,$B$3),Auditinvoer!$B:$B,1,FALSE))=TRUE,"","X"))</f>
        <v/>
      </c>
      <c r="I287" s="10" t="str">
        <f>IF($B$4="Afdeling",IF(ISERROR(VLOOKUP(CONCATENATE($A287,$I$6,$B$3),Auditinvoer!$A:$A,1,FALSE))=TRUE,"","X"),IF(ISERROR(VLOOKUP(CONCATENATE($A287,$I$6,$B$3),Auditinvoer!$B:$B,1,FALSE))=TRUE,"","X"))</f>
        <v/>
      </c>
      <c r="J287" s="10" t="str">
        <f>IF($B$4="Afdeling",IF(ISERROR(VLOOKUP(CONCATENATE($A287,$J$6,$B$3),Auditinvoer!$A:$A,1,FALSE))=TRUE,"","X"),IF(ISERROR(VLOOKUP(CONCATENATE($A287,$J$6,$B$3),Auditinvoer!$B:$B,1,FALSE))=TRUE,"","X"))</f>
        <v/>
      </c>
      <c r="K287" s="10" t="str">
        <f>IF($B$4="Afdeling",IF(ISERROR(VLOOKUP(CONCATENATE($A287,$K$6,$B$3),Auditinvoer!$A:$A,1,FALSE))=TRUE,"","X"),IF(ISERROR(VLOOKUP(CONCATENATE($A287,$K$6,$B$3),Auditinvoer!$B:$B,1,FALSE))=TRUE,"","X"))</f>
        <v/>
      </c>
      <c r="L287" s="10" t="str">
        <f>IF($B$4="Afdeling",IF(ISERROR(VLOOKUP(CONCATENATE($A287,$L$6,$B$3),Auditinvoer!$A:$A,1,FALSE))=TRUE,"","X"),IF(ISERROR(VLOOKUP(CONCATENATE($A287,$L$6,$B$3),Auditinvoer!$B:$B,1,FALSE))=TRUE,"","X"))</f>
        <v/>
      </c>
      <c r="M287" s="11" t="str">
        <f>IF($B$4="Afdeling",IF(ISERROR(VLOOKUP(CONCATENATE($A287,$M$6,$B$3),Auditinvoer!$A:$A,1,FALSE))=TRUE,"","X"),IF(ISERROR(VLOOKUP(CONCATENATE($A287,$M$6,$B$3),Auditinvoer!$B:$B,1,FALSE))=TRUE,"","X"))</f>
        <v/>
      </c>
    </row>
    <row r="288" spans="1:13" x14ac:dyDescent="0.3">
      <c r="A288" s="72">
        <f>IF($B$4="Afdeling",Afdelingen!A284,'Thema''s Normen Processen'!A284)</f>
        <v>0</v>
      </c>
      <c r="B288" s="9" t="str">
        <f>IF($B$4="Afdeling",IF(ISERROR(VLOOKUP(CONCATENATE($A288,$B$6,$B$3),Auditinvoer!$A:$A,1,FALSE))=TRUE,"","X"),IF(ISERROR(VLOOKUP(CONCATENATE($A288,$B$6,$B$3),Auditinvoer!$B:$B,1,FALSE))=TRUE,"","X"))</f>
        <v/>
      </c>
      <c r="C288" s="10" t="str">
        <f>IF($B$4="Afdeling",IF(ISERROR(VLOOKUP(CONCATENATE($A288,$C$6,$B$3),Auditinvoer!$A:$A,1,FALSE))=TRUE,"","X"),IF(ISERROR(VLOOKUP(CONCATENATE($A288,$C$6,$B$3),Auditinvoer!$B:$B,1,FALSE))=TRUE,"","X"))</f>
        <v/>
      </c>
      <c r="D288" s="10" t="str">
        <f>IF($B$4="Afdeling",IF(ISERROR(VLOOKUP(CONCATENATE($A288,$D$6,$B$3),Auditinvoer!$A:$A,1,FALSE))=TRUE,"","X"),IF(ISERROR(VLOOKUP(CONCATENATE($A288,$D$6,$B$3),Auditinvoer!$B:$B,1,FALSE))=TRUE,"","X"))</f>
        <v/>
      </c>
      <c r="E288" s="10" t="str">
        <f>IF($B$4="Afdeling",IF(ISERROR(VLOOKUP(CONCATENATE($A288,$E$6,$B$3),Auditinvoer!$A:$A,1,FALSE))=TRUE,"","X"),IF(ISERROR(VLOOKUP(CONCATENATE($A288,$E$6,$B$3),Auditinvoer!$B:$B,1,FALSE))=TRUE,"","X"))</f>
        <v/>
      </c>
      <c r="F288" s="10" t="str">
        <f>IF($B$4="Afdeling",IF(ISERROR(VLOOKUP(CONCATENATE($A288,$F$6,$B$3),Auditinvoer!$A:$A,1,FALSE))=TRUE,"","X"),IF(ISERROR(VLOOKUP(CONCATENATE($A288,$F$6,$B$3),Auditinvoer!$B:$B,1,FALSE))=TRUE,"","X"))</f>
        <v/>
      </c>
      <c r="G288" s="10" t="str">
        <f>IF($B$4="Afdeling",IF(ISERROR(VLOOKUP(CONCATENATE($A288,$G$6,$B$3),Auditinvoer!$A:$A,1,FALSE))=TRUE,"","X"),IF(ISERROR(VLOOKUP(CONCATENATE($A288,$G$6,$B$3),Auditinvoer!$B:$B,1,FALSE))=TRUE,"","X"))</f>
        <v/>
      </c>
      <c r="H288" s="10" t="str">
        <f>IF($B$4="Afdeling",IF(ISERROR(VLOOKUP(CONCATENATE($A288,$H$6,$B$3),Auditinvoer!$A:$A,1,FALSE))=TRUE,"","X"),IF(ISERROR(VLOOKUP(CONCATENATE($A288,$H$6,$B$3),Auditinvoer!$B:$B,1,FALSE))=TRUE,"","X"))</f>
        <v/>
      </c>
      <c r="I288" s="10" t="str">
        <f>IF($B$4="Afdeling",IF(ISERROR(VLOOKUP(CONCATENATE($A288,$I$6,$B$3),Auditinvoer!$A:$A,1,FALSE))=TRUE,"","X"),IF(ISERROR(VLOOKUP(CONCATENATE($A288,$I$6,$B$3),Auditinvoer!$B:$B,1,FALSE))=TRUE,"","X"))</f>
        <v/>
      </c>
      <c r="J288" s="10" t="str">
        <f>IF($B$4="Afdeling",IF(ISERROR(VLOOKUP(CONCATENATE($A288,$J$6,$B$3),Auditinvoer!$A:$A,1,FALSE))=TRUE,"","X"),IF(ISERROR(VLOOKUP(CONCATENATE($A288,$J$6,$B$3),Auditinvoer!$B:$B,1,FALSE))=TRUE,"","X"))</f>
        <v/>
      </c>
      <c r="K288" s="10" t="str">
        <f>IF($B$4="Afdeling",IF(ISERROR(VLOOKUP(CONCATENATE($A288,$K$6,$B$3),Auditinvoer!$A:$A,1,FALSE))=TRUE,"","X"),IF(ISERROR(VLOOKUP(CONCATENATE($A288,$K$6,$B$3),Auditinvoer!$B:$B,1,FALSE))=TRUE,"","X"))</f>
        <v/>
      </c>
      <c r="L288" s="10" t="str">
        <f>IF($B$4="Afdeling",IF(ISERROR(VLOOKUP(CONCATENATE($A288,$L$6,$B$3),Auditinvoer!$A:$A,1,FALSE))=TRUE,"","X"),IF(ISERROR(VLOOKUP(CONCATENATE($A288,$L$6,$B$3),Auditinvoer!$B:$B,1,FALSE))=TRUE,"","X"))</f>
        <v/>
      </c>
      <c r="M288" s="11" t="str">
        <f>IF($B$4="Afdeling",IF(ISERROR(VLOOKUP(CONCATENATE($A288,$M$6,$B$3),Auditinvoer!$A:$A,1,FALSE))=TRUE,"","X"),IF(ISERROR(VLOOKUP(CONCATENATE($A288,$M$6,$B$3),Auditinvoer!$B:$B,1,FALSE))=TRUE,"","X"))</f>
        <v/>
      </c>
    </row>
    <row r="289" spans="1:13" x14ac:dyDescent="0.3">
      <c r="A289" s="72">
        <f>IF($B$4="Afdeling",Afdelingen!A285,'Thema''s Normen Processen'!A285)</f>
        <v>0</v>
      </c>
      <c r="B289" s="9" t="str">
        <f>IF($B$4="Afdeling",IF(ISERROR(VLOOKUP(CONCATENATE($A289,$B$6,$B$3),Auditinvoer!$A:$A,1,FALSE))=TRUE,"","X"),IF(ISERROR(VLOOKUP(CONCATENATE($A289,$B$6,$B$3),Auditinvoer!$B:$B,1,FALSE))=TRUE,"","X"))</f>
        <v/>
      </c>
      <c r="C289" s="10" t="str">
        <f>IF($B$4="Afdeling",IF(ISERROR(VLOOKUP(CONCATENATE($A289,$C$6,$B$3),Auditinvoer!$A:$A,1,FALSE))=TRUE,"","X"),IF(ISERROR(VLOOKUP(CONCATENATE($A289,$C$6,$B$3),Auditinvoer!$B:$B,1,FALSE))=TRUE,"","X"))</f>
        <v/>
      </c>
      <c r="D289" s="10" t="str">
        <f>IF($B$4="Afdeling",IF(ISERROR(VLOOKUP(CONCATENATE($A289,$D$6,$B$3),Auditinvoer!$A:$A,1,FALSE))=TRUE,"","X"),IF(ISERROR(VLOOKUP(CONCATENATE($A289,$D$6,$B$3),Auditinvoer!$B:$B,1,FALSE))=TRUE,"","X"))</f>
        <v/>
      </c>
      <c r="E289" s="10" t="str">
        <f>IF($B$4="Afdeling",IF(ISERROR(VLOOKUP(CONCATENATE($A289,$E$6,$B$3),Auditinvoer!$A:$A,1,FALSE))=TRUE,"","X"),IF(ISERROR(VLOOKUP(CONCATENATE($A289,$E$6,$B$3),Auditinvoer!$B:$B,1,FALSE))=TRUE,"","X"))</f>
        <v/>
      </c>
      <c r="F289" s="10" t="str">
        <f>IF($B$4="Afdeling",IF(ISERROR(VLOOKUP(CONCATENATE($A289,$F$6,$B$3),Auditinvoer!$A:$A,1,FALSE))=TRUE,"","X"),IF(ISERROR(VLOOKUP(CONCATENATE($A289,$F$6,$B$3),Auditinvoer!$B:$B,1,FALSE))=TRUE,"","X"))</f>
        <v/>
      </c>
      <c r="G289" s="10" t="str">
        <f>IF($B$4="Afdeling",IF(ISERROR(VLOOKUP(CONCATENATE($A289,$G$6,$B$3),Auditinvoer!$A:$A,1,FALSE))=TRUE,"","X"),IF(ISERROR(VLOOKUP(CONCATENATE($A289,$G$6,$B$3),Auditinvoer!$B:$B,1,FALSE))=TRUE,"","X"))</f>
        <v/>
      </c>
      <c r="H289" s="10" t="str">
        <f>IF($B$4="Afdeling",IF(ISERROR(VLOOKUP(CONCATENATE($A289,$H$6,$B$3),Auditinvoer!$A:$A,1,FALSE))=TRUE,"","X"),IF(ISERROR(VLOOKUP(CONCATENATE($A289,$H$6,$B$3),Auditinvoer!$B:$B,1,FALSE))=TRUE,"","X"))</f>
        <v/>
      </c>
      <c r="I289" s="10" t="str">
        <f>IF($B$4="Afdeling",IF(ISERROR(VLOOKUP(CONCATENATE($A289,$I$6,$B$3),Auditinvoer!$A:$A,1,FALSE))=TRUE,"","X"),IF(ISERROR(VLOOKUP(CONCATENATE($A289,$I$6,$B$3),Auditinvoer!$B:$B,1,FALSE))=TRUE,"","X"))</f>
        <v/>
      </c>
      <c r="J289" s="10" t="str">
        <f>IF($B$4="Afdeling",IF(ISERROR(VLOOKUP(CONCATENATE($A289,$J$6,$B$3),Auditinvoer!$A:$A,1,FALSE))=TRUE,"","X"),IF(ISERROR(VLOOKUP(CONCATENATE($A289,$J$6,$B$3),Auditinvoer!$B:$B,1,FALSE))=TRUE,"","X"))</f>
        <v/>
      </c>
      <c r="K289" s="10" t="str">
        <f>IF($B$4="Afdeling",IF(ISERROR(VLOOKUP(CONCATENATE($A289,$K$6,$B$3),Auditinvoer!$A:$A,1,FALSE))=TRUE,"","X"),IF(ISERROR(VLOOKUP(CONCATENATE($A289,$K$6,$B$3),Auditinvoer!$B:$B,1,FALSE))=TRUE,"","X"))</f>
        <v/>
      </c>
      <c r="L289" s="10" t="str">
        <f>IF($B$4="Afdeling",IF(ISERROR(VLOOKUP(CONCATENATE($A289,$L$6,$B$3),Auditinvoer!$A:$A,1,FALSE))=TRUE,"","X"),IF(ISERROR(VLOOKUP(CONCATENATE($A289,$L$6,$B$3),Auditinvoer!$B:$B,1,FALSE))=TRUE,"","X"))</f>
        <v/>
      </c>
      <c r="M289" s="11" t="str">
        <f>IF($B$4="Afdeling",IF(ISERROR(VLOOKUP(CONCATENATE($A289,$M$6,$B$3),Auditinvoer!$A:$A,1,FALSE))=TRUE,"","X"),IF(ISERROR(VLOOKUP(CONCATENATE($A289,$M$6,$B$3),Auditinvoer!$B:$B,1,FALSE))=TRUE,"","X"))</f>
        <v/>
      </c>
    </row>
    <row r="290" spans="1:13" x14ac:dyDescent="0.3">
      <c r="A290" s="72">
        <f>IF($B$4="Afdeling",Afdelingen!A286,'Thema''s Normen Processen'!A286)</f>
        <v>0</v>
      </c>
      <c r="B290" s="9" t="str">
        <f>IF($B$4="Afdeling",IF(ISERROR(VLOOKUP(CONCATENATE($A290,$B$6,$B$3),Auditinvoer!$A:$A,1,FALSE))=TRUE,"","X"),IF(ISERROR(VLOOKUP(CONCATENATE($A290,$B$6,$B$3),Auditinvoer!$B:$B,1,FALSE))=TRUE,"","X"))</f>
        <v/>
      </c>
      <c r="C290" s="10" t="str">
        <f>IF($B$4="Afdeling",IF(ISERROR(VLOOKUP(CONCATENATE($A290,$C$6,$B$3),Auditinvoer!$A:$A,1,FALSE))=TRUE,"","X"),IF(ISERROR(VLOOKUP(CONCATENATE($A290,$C$6,$B$3),Auditinvoer!$B:$B,1,FALSE))=TRUE,"","X"))</f>
        <v/>
      </c>
      <c r="D290" s="10" t="str">
        <f>IF($B$4="Afdeling",IF(ISERROR(VLOOKUP(CONCATENATE($A290,$D$6,$B$3),Auditinvoer!$A:$A,1,FALSE))=TRUE,"","X"),IF(ISERROR(VLOOKUP(CONCATENATE($A290,$D$6,$B$3),Auditinvoer!$B:$B,1,FALSE))=TRUE,"","X"))</f>
        <v/>
      </c>
      <c r="E290" s="10" t="str">
        <f>IF($B$4="Afdeling",IF(ISERROR(VLOOKUP(CONCATENATE($A290,$E$6,$B$3),Auditinvoer!$A:$A,1,FALSE))=TRUE,"","X"),IF(ISERROR(VLOOKUP(CONCATENATE($A290,$E$6,$B$3),Auditinvoer!$B:$B,1,FALSE))=TRUE,"","X"))</f>
        <v/>
      </c>
      <c r="F290" s="10" t="str">
        <f>IF($B$4="Afdeling",IF(ISERROR(VLOOKUP(CONCATENATE($A290,$F$6,$B$3),Auditinvoer!$A:$A,1,FALSE))=TRUE,"","X"),IF(ISERROR(VLOOKUP(CONCATENATE($A290,$F$6,$B$3),Auditinvoer!$B:$B,1,FALSE))=TRUE,"","X"))</f>
        <v/>
      </c>
      <c r="G290" s="10" t="str">
        <f>IF($B$4="Afdeling",IF(ISERROR(VLOOKUP(CONCATENATE($A290,$G$6,$B$3),Auditinvoer!$A:$A,1,FALSE))=TRUE,"","X"),IF(ISERROR(VLOOKUP(CONCATENATE($A290,$G$6,$B$3),Auditinvoer!$B:$B,1,FALSE))=TRUE,"","X"))</f>
        <v/>
      </c>
      <c r="H290" s="10" t="str">
        <f>IF($B$4="Afdeling",IF(ISERROR(VLOOKUP(CONCATENATE($A290,$H$6,$B$3),Auditinvoer!$A:$A,1,FALSE))=TRUE,"","X"),IF(ISERROR(VLOOKUP(CONCATENATE($A290,$H$6,$B$3),Auditinvoer!$B:$B,1,FALSE))=TRUE,"","X"))</f>
        <v/>
      </c>
      <c r="I290" s="10" t="str">
        <f>IF($B$4="Afdeling",IF(ISERROR(VLOOKUP(CONCATENATE($A290,$I$6,$B$3),Auditinvoer!$A:$A,1,FALSE))=TRUE,"","X"),IF(ISERROR(VLOOKUP(CONCATENATE($A290,$I$6,$B$3),Auditinvoer!$B:$B,1,FALSE))=TRUE,"","X"))</f>
        <v/>
      </c>
      <c r="J290" s="10" t="str">
        <f>IF($B$4="Afdeling",IF(ISERROR(VLOOKUP(CONCATENATE($A290,$J$6,$B$3),Auditinvoer!$A:$A,1,FALSE))=TRUE,"","X"),IF(ISERROR(VLOOKUP(CONCATENATE($A290,$J$6,$B$3),Auditinvoer!$B:$B,1,FALSE))=TRUE,"","X"))</f>
        <v/>
      </c>
      <c r="K290" s="10" t="str">
        <f>IF($B$4="Afdeling",IF(ISERROR(VLOOKUP(CONCATENATE($A290,$K$6,$B$3),Auditinvoer!$A:$A,1,FALSE))=TRUE,"","X"),IF(ISERROR(VLOOKUP(CONCATENATE($A290,$K$6,$B$3),Auditinvoer!$B:$B,1,FALSE))=TRUE,"","X"))</f>
        <v/>
      </c>
      <c r="L290" s="10" t="str">
        <f>IF($B$4="Afdeling",IF(ISERROR(VLOOKUP(CONCATENATE($A290,$L$6,$B$3),Auditinvoer!$A:$A,1,FALSE))=TRUE,"","X"),IF(ISERROR(VLOOKUP(CONCATENATE($A290,$L$6,$B$3),Auditinvoer!$B:$B,1,FALSE))=TRUE,"","X"))</f>
        <v/>
      </c>
      <c r="M290" s="11" t="str">
        <f>IF($B$4="Afdeling",IF(ISERROR(VLOOKUP(CONCATENATE($A290,$M$6,$B$3),Auditinvoer!$A:$A,1,FALSE))=TRUE,"","X"),IF(ISERROR(VLOOKUP(CONCATENATE($A290,$M$6,$B$3),Auditinvoer!$B:$B,1,FALSE))=TRUE,"","X"))</f>
        <v/>
      </c>
    </row>
    <row r="291" spans="1:13" x14ac:dyDescent="0.3">
      <c r="A291" s="72">
        <f>IF($B$4="Afdeling",Afdelingen!A287,'Thema''s Normen Processen'!A287)</f>
        <v>0</v>
      </c>
      <c r="B291" s="9" t="str">
        <f>IF($B$4="Afdeling",IF(ISERROR(VLOOKUP(CONCATENATE($A291,$B$6,$B$3),Auditinvoer!$A:$A,1,FALSE))=TRUE,"","X"),IF(ISERROR(VLOOKUP(CONCATENATE($A291,$B$6,$B$3),Auditinvoer!$B:$B,1,FALSE))=TRUE,"","X"))</f>
        <v/>
      </c>
      <c r="C291" s="10" t="str">
        <f>IF($B$4="Afdeling",IF(ISERROR(VLOOKUP(CONCATENATE($A291,$C$6,$B$3),Auditinvoer!$A:$A,1,FALSE))=TRUE,"","X"),IF(ISERROR(VLOOKUP(CONCATENATE($A291,$C$6,$B$3),Auditinvoer!$B:$B,1,FALSE))=TRUE,"","X"))</f>
        <v/>
      </c>
      <c r="D291" s="10" t="str">
        <f>IF($B$4="Afdeling",IF(ISERROR(VLOOKUP(CONCATENATE($A291,$D$6,$B$3),Auditinvoer!$A:$A,1,FALSE))=TRUE,"","X"),IF(ISERROR(VLOOKUP(CONCATENATE($A291,$D$6,$B$3),Auditinvoer!$B:$B,1,FALSE))=TRUE,"","X"))</f>
        <v/>
      </c>
      <c r="E291" s="10" t="str">
        <f>IF($B$4="Afdeling",IF(ISERROR(VLOOKUP(CONCATENATE($A291,$E$6,$B$3),Auditinvoer!$A:$A,1,FALSE))=TRUE,"","X"),IF(ISERROR(VLOOKUP(CONCATENATE($A291,$E$6,$B$3),Auditinvoer!$B:$B,1,FALSE))=TRUE,"","X"))</f>
        <v/>
      </c>
      <c r="F291" s="10" t="str">
        <f>IF($B$4="Afdeling",IF(ISERROR(VLOOKUP(CONCATENATE($A291,$F$6,$B$3),Auditinvoer!$A:$A,1,FALSE))=TRUE,"","X"),IF(ISERROR(VLOOKUP(CONCATENATE($A291,$F$6,$B$3),Auditinvoer!$B:$B,1,FALSE))=TRUE,"","X"))</f>
        <v/>
      </c>
      <c r="G291" s="10" t="str">
        <f>IF($B$4="Afdeling",IF(ISERROR(VLOOKUP(CONCATENATE($A291,$G$6,$B$3),Auditinvoer!$A:$A,1,FALSE))=TRUE,"","X"),IF(ISERROR(VLOOKUP(CONCATENATE($A291,$G$6,$B$3),Auditinvoer!$B:$B,1,FALSE))=TRUE,"","X"))</f>
        <v/>
      </c>
      <c r="H291" s="10" t="str">
        <f>IF($B$4="Afdeling",IF(ISERROR(VLOOKUP(CONCATENATE($A291,$H$6,$B$3),Auditinvoer!$A:$A,1,FALSE))=TRUE,"","X"),IF(ISERROR(VLOOKUP(CONCATENATE($A291,$H$6,$B$3),Auditinvoer!$B:$B,1,FALSE))=TRUE,"","X"))</f>
        <v/>
      </c>
      <c r="I291" s="10" t="str">
        <f>IF($B$4="Afdeling",IF(ISERROR(VLOOKUP(CONCATENATE($A291,$I$6,$B$3),Auditinvoer!$A:$A,1,FALSE))=TRUE,"","X"),IF(ISERROR(VLOOKUP(CONCATENATE($A291,$I$6,$B$3),Auditinvoer!$B:$B,1,FALSE))=TRUE,"","X"))</f>
        <v/>
      </c>
      <c r="J291" s="10" t="str">
        <f>IF($B$4="Afdeling",IF(ISERROR(VLOOKUP(CONCATENATE($A291,$J$6,$B$3),Auditinvoer!$A:$A,1,FALSE))=TRUE,"","X"),IF(ISERROR(VLOOKUP(CONCATENATE($A291,$J$6,$B$3),Auditinvoer!$B:$B,1,FALSE))=TRUE,"","X"))</f>
        <v/>
      </c>
      <c r="K291" s="10" t="str">
        <f>IF($B$4="Afdeling",IF(ISERROR(VLOOKUP(CONCATENATE($A291,$K$6,$B$3),Auditinvoer!$A:$A,1,FALSE))=TRUE,"","X"),IF(ISERROR(VLOOKUP(CONCATENATE($A291,$K$6,$B$3),Auditinvoer!$B:$B,1,FALSE))=TRUE,"","X"))</f>
        <v/>
      </c>
      <c r="L291" s="10" t="str">
        <f>IF($B$4="Afdeling",IF(ISERROR(VLOOKUP(CONCATENATE($A291,$L$6,$B$3),Auditinvoer!$A:$A,1,FALSE))=TRUE,"","X"),IF(ISERROR(VLOOKUP(CONCATENATE($A291,$L$6,$B$3),Auditinvoer!$B:$B,1,FALSE))=TRUE,"","X"))</f>
        <v/>
      </c>
      <c r="M291" s="11" t="str">
        <f>IF($B$4="Afdeling",IF(ISERROR(VLOOKUP(CONCATENATE($A291,$M$6,$B$3),Auditinvoer!$A:$A,1,FALSE))=TRUE,"","X"),IF(ISERROR(VLOOKUP(CONCATENATE($A291,$M$6,$B$3),Auditinvoer!$B:$B,1,FALSE))=TRUE,"","X"))</f>
        <v/>
      </c>
    </row>
    <row r="292" spans="1:13" x14ac:dyDescent="0.3">
      <c r="A292" s="72">
        <f>IF($B$4="Afdeling",Afdelingen!A288,'Thema''s Normen Processen'!A288)</f>
        <v>0</v>
      </c>
      <c r="B292" s="9" t="str">
        <f>IF($B$4="Afdeling",IF(ISERROR(VLOOKUP(CONCATENATE($A292,$B$6,$B$3),Auditinvoer!$A:$A,1,FALSE))=TRUE,"","X"),IF(ISERROR(VLOOKUP(CONCATENATE($A292,$B$6,$B$3),Auditinvoer!$B:$B,1,FALSE))=TRUE,"","X"))</f>
        <v/>
      </c>
      <c r="C292" s="10" t="str">
        <f>IF($B$4="Afdeling",IF(ISERROR(VLOOKUP(CONCATENATE($A292,$C$6,$B$3),Auditinvoer!$A:$A,1,FALSE))=TRUE,"","X"),IF(ISERROR(VLOOKUP(CONCATENATE($A292,$C$6,$B$3),Auditinvoer!$B:$B,1,FALSE))=TRUE,"","X"))</f>
        <v/>
      </c>
      <c r="D292" s="10" t="str">
        <f>IF($B$4="Afdeling",IF(ISERROR(VLOOKUP(CONCATENATE($A292,$D$6,$B$3),Auditinvoer!$A:$A,1,FALSE))=TRUE,"","X"),IF(ISERROR(VLOOKUP(CONCATENATE($A292,$D$6,$B$3),Auditinvoer!$B:$B,1,FALSE))=TRUE,"","X"))</f>
        <v/>
      </c>
      <c r="E292" s="10" t="str">
        <f>IF($B$4="Afdeling",IF(ISERROR(VLOOKUP(CONCATENATE($A292,$E$6,$B$3),Auditinvoer!$A:$A,1,FALSE))=TRUE,"","X"),IF(ISERROR(VLOOKUP(CONCATENATE($A292,$E$6,$B$3),Auditinvoer!$B:$B,1,FALSE))=TRUE,"","X"))</f>
        <v/>
      </c>
      <c r="F292" s="10" t="str">
        <f>IF($B$4="Afdeling",IF(ISERROR(VLOOKUP(CONCATENATE($A292,$F$6,$B$3),Auditinvoer!$A:$A,1,FALSE))=TRUE,"","X"),IF(ISERROR(VLOOKUP(CONCATENATE($A292,$F$6,$B$3),Auditinvoer!$B:$B,1,FALSE))=TRUE,"","X"))</f>
        <v/>
      </c>
      <c r="G292" s="10" t="str">
        <f>IF($B$4="Afdeling",IF(ISERROR(VLOOKUP(CONCATENATE($A292,$G$6,$B$3),Auditinvoer!$A:$A,1,FALSE))=TRUE,"","X"),IF(ISERROR(VLOOKUP(CONCATENATE($A292,$G$6,$B$3),Auditinvoer!$B:$B,1,FALSE))=TRUE,"","X"))</f>
        <v/>
      </c>
      <c r="H292" s="10" t="str">
        <f>IF($B$4="Afdeling",IF(ISERROR(VLOOKUP(CONCATENATE($A292,$H$6,$B$3),Auditinvoer!$A:$A,1,FALSE))=TRUE,"","X"),IF(ISERROR(VLOOKUP(CONCATENATE($A292,$H$6,$B$3),Auditinvoer!$B:$B,1,FALSE))=TRUE,"","X"))</f>
        <v/>
      </c>
      <c r="I292" s="10" t="str">
        <f>IF($B$4="Afdeling",IF(ISERROR(VLOOKUP(CONCATENATE($A292,$I$6,$B$3),Auditinvoer!$A:$A,1,FALSE))=TRUE,"","X"),IF(ISERROR(VLOOKUP(CONCATENATE($A292,$I$6,$B$3),Auditinvoer!$B:$B,1,FALSE))=TRUE,"","X"))</f>
        <v/>
      </c>
      <c r="J292" s="10" t="str">
        <f>IF($B$4="Afdeling",IF(ISERROR(VLOOKUP(CONCATENATE($A292,$J$6,$B$3),Auditinvoer!$A:$A,1,FALSE))=TRUE,"","X"),IF(ISERROR(VLOOKUP(CONCATENATE($A292,$J$6,$B$3),Auditinvoer!$B:$B,1,FALSE))=TRUE,"","X"))</f>
        <v/>
      </c>
      <c r="K292" s="10" t="str">
        <f>IF($B$4="Afdeling",IF(ISERROR(VLOOKUP(CONCATENATE($A292,$K$6,$B$3),Auditinvoer!$A:$A,1,FALSE))=TRUE,"","X"),IF(ISERROR(VLOOKUP(CONCATENATE($A292,$K$6,$B$3),Auditinvoer!$B:$B,1,FALSE))=TRUE,"","X"))</f>
        <v/>
      </c>
      <c r="L292" s="10" t="str">
        <f>IF($B$4="Afdeling",IF(ISERROR(VLOOKUP(CONCATENATE($A292,$L$6,$B$3),Auditinvoer!$A:$A,1,FALSE))=TRUE,"","X"),IF(ISERROR(VLOOKUP(CONCATENATE($A292,$L$6,$B$3),Auditinvoer!$B:$B,1,FALSE))=TRUE,"","X"))</f>
        <v/>
      </c>
      <c r="M292" s="11" t="str">
        <f>IF($B$4="Afdeling",IF(ISERROR(VLOOKUP(CONCATENATE($A292,$M$6,$B$3),Auditinvoer!$A:$A,1,FALSE))=TRUE,"","X"),IF(ISERROR(VLOOKUP(CONCATENATE($A292,$M$6,$B$3),Auditinvoer!$B:$B,1,FALSE))=TRUE,"","X"))</f>
        <v/>
      </c>
    </row>
    <row r="293" spans="1:13" x14ac:dyDescent="0.3">
      <c r="A293" s="72">
        <f>IF($B$4="Afdeling",Afdelingen!A289,'Thema''s Normen Processen'!A289)</f>
        <v>0</v>
      </c>
      <c r="B293" s="9" t="str">
        <f>IF($B$4="Afdeling",IF(ISERROR(VLOOKUP(CONCATENATE($A293,$B$6,$B$3),Auditinvoer!$A:$A,1,FALSE))=TRUE,"","X"),IF(ISERROR(VLOOKUP(CONCATENATE($A293,$B$6,$B$3),Auditinvoer!$B:$B,1,FALSE))=TRUE,"","X"))</f>
        <v/>
      </c>
      <c r="C293" s="10" t="str">
        <f>IF($B$4="Afdeling",IF(ISERROR(VLOOKUP(CONCATENATE($A293,$C$6,$B$3),Auditinvoer!$A:$A,1,FALSE))=TRUE,"","X"),IF(ISERROR(VLOOKUP(CONCATENATE($A293,$C$6,$B$3),Auditinvoer!$B:$B,1,FALSE))=TRUE,"","X"))</f>
        <v/>
      </c>
      <c r="D293" s="10" t="str">
        <f>IF($B$4="Afdeling",IF(ISERROR(VLOOKUP(CONCATENATE($A293,$D$6,$B$3),Auditinvoer!$A:$A,1,FALSE))=TRUE,"","X"),IF(ISERROR(VLOOKUP(CONCATENATE($A293,$D$6,$B$3),Auditinvoer!$B:$B,1,FALSE))=TRUE,"","X"))</f>
        <v/>
      </c>
      <c r="E293" s="10" t="str">
        <f>IF($B$4="Afdeling",IF(ISERROR(VLOOKUP(CONCATENATE($A293,$E$6,$B$3),Auditinvoer!$A:$A,1,FALSE))=TRUE,"","X"),IF(ISERROR(VLOOKUP(CONCATENATE($A293,$E$6,$B$3),Auditinvoer!$B:$B,1,FALSE))=TRUE,"","X"))</f>
        <v/>
      </c>
      <c r="F293" s="10" t="str">
        <f>IF($B$4="Afdeling",IF(ISERROR(VLOOKUP(CONCATENATE($A293,$F$6,$B$3),Auditinvoer!$A:$A,1,FALSE))=TRUE,"","X"),IF(ISERROR(VLOOKUP(CONCATENATE($A293,$F$6,$B$3),Auditinvoer!$B:$B,1,FALSE))=TRUE,"","X"))</f>
        <v/>
      </c>
      <c r="G293" s="10" t="str">
        <f>IF($B$4="Afdeling",IF(ISERROR(VLOOKUP(CONCATENATE($A293,$G$6,$B$3),Auditinvoer!$A:$A,1,FALSE))=TRUE,"","X"),IF(ISERROR(VLOOKUP(CONCATENATE($A293,$G$6,$B$3),Auditinvoer!$B:$B,1,FALSE))=TRUE,"","X"))</f>
        <v/>
      </c>
      <c r="H293" s="10" t="str">
        <f>IF($B$4="Afdeling",IF(ISERROR(VLOOKUP(CONCATENATE($A293,$H$6,$B$3),Auditinvoer!$A:$A,1,FALSE))=TRUE,"","X"),IF(ISERROR(VLOOKUP(CONCATENATE($A293,$H$6,$B$3),Auditinvoer!$B:$B,1,FALSE))=TRUE,"","X"))</f>
        <v/>
      </c>
      <c r="I293" s="10" t="str">
        <f>IF($B$4="Afdeling",IF(ISERROR(VLOOKUP(CONCATENATE($A293,$I$6,$B$3),Auditinvoer!$A:$A,1,FALSE))=TRUE,"","X"),IF(ISERROR(VLOOKUP(CONCATENATE($A293,$I$6,$B$3),Auditinvoer!$B:$B,1,FALSE))=TRUE,"","X"))</f>
        <v/>
      </c>
      <c r="J293" s="10" t="str">
        <f>IF($B$4="Afdeling",IF(ISERROR(VLOOKUP(CONCATENATE($A293,$J$6,$B$3),Auditinvoer!$A:$A,1,FALSE))=TRUE,"","X"),IF(ISERROR(VLOOKUP(CONCATENATE($A293,$J$6,$B$3),Auditinvoer!$B:$B,1,FALSE))=TRUE,"","X"))</f>
        <v/>
      </c>
      <c r="K293" s="10" t="str">
        <f>IF($B$4="Afdeling",IF(ISERROR(VLOOKUP(CONCATENATE($A293,$K$6,$B$3),Auditinvoer!$A:$A,1,FALSE))=TRUE,"","X"),IF(ISERROR(VLOOKUP(CONCATENATE($A293,$K$6,$B$3),Auditinvoer!$B:$B,1,FALSE))=TRUE,"","X"))</f>
        <v/>
      </c>
      <c r="L293" s="10" t="str">
        <f>IF($B$4="Afdeling",IF(ISERROR(VLOOKUP(CONCATENATE($A293,$L$6,$B$3),Auditinvoer!$A:$A,1,FALSE))=TRUE,"","X"),IF(ISERROR(VLOOKUP(CONCATENATE($A293,$L$6,$B$3),Auditinvoer!$B:$B,1,FALSE))=TRUE,"","X"))</f>
        <v/>
      </c>
      <c r="M293" s="11" t="str">
        <f>IF($B$4="Afdeling",IF(ISERROR(VLOOKUP(CONCATENATE($A293,$M$6,$B$3),Auditinvoer!$A:$A,1,FALSE))=TRUE,"","X"),IF(ISERROR(VLOOKUP(CONCATENATE($A293,$M$6,$B$3),Auditinvoer!$B:$B,1,FALSE))=TRUE,"","X"))</f>
        <v/>
      </c>
    </row>
    <row r="294" spans="1:13" x14ac:dyDescent="0.3">
      <c r="A294" s="72">
        <f>IF($B$4="Afdeling",Afdelingen!A290,'Thema''s Normen Processen'!A290)</f>
        <v>0</v>
      </c>
      <c r="B294" s="9" t="str">
        <f>IF($B$4="Afdeling",IF(ISERROR(VLOOKUP(CONCATENATE($A294,$B$6,$B$3),Auditinvoer!$A:$A,1,FALSE))=TRUE,"","X"),IF(ISERROR(VLOOKUP(CONCATENATE($A294,$B$6,$B$3),Auditinvoer!$B:$B,1,FALSE))=TRUE,"","X"))</f>
        <v/>
      </c>
      <c r="C294" s="10" t="str">
        <f>IF($B$4="Afdeling",IF(ISERROR(VLOOKUP(CONCATENATE($A294,$C$6,$B$3),Auditinvoer!$A:$A,1,FALSE))=TRUE,"","X"),IF(ISERROR(VLOOKUP(CONCATENATE($A294,$C$6,$B$3),Auditinvoer!$B:$B,1,FALSE))=TRUE,"","X"))</f>
        <v/>
      </c>
      <c r="D294" s="10" t="str">
        <f>IF($B$4="Afdeling",IF(ISERROR(VLOOKUP(CONCATENATE($A294,$D$6,$B$3),Auditinvoer!$A:$A,1,FALSE))=TRUE,"","X"),IF(ISERROR(VLOOKUP(CONCATENATE($A294,$D$6,$B$3),Auditinvoer!$B:$B,1,FALSE))=TRUE,"","X"))</f>
        <v/>
      </c>
      <c r="E294" s="10" t="str">
        <f>IF($B$4="Afdeling",IF(ISERROR(VLOOKUP(CONCATENATE($A294,$E$6,$B$3),Auditinvoer!$A:$A,1,FALSE))=TRUE,"","X"),IF(ISERROR(VLOOKUP(CONCATENATE($A294,$E$6,$B$3),Auditinvoer!$B:$B,1,FALSE))=TRUE,"","X"))</f>
        <v/>
      </c>
      <c r="F294" s="10" t="str">
        <f>IF($B$4="Afdeling",IF(ISERROR(VLOOKUP(CONCATENATE($A294,$F$6,$B$3),Auditinvoer!$A:$A,1,FALSE))=TRUE,"","X"),IF(ISERROR(VLOOKUP(CONCATENATE($A294,$F$6,$B$3),Auditinvoer!$B:$B,1,FALSE))=TRUE,"","X"))</f>
        <v/>
      </c>
      <c r="G294" s="10" t="str">
        <f>IF($B$4="Afdeling",IF(ISERROR(VLOOKUP(CONCATENATE($A294,$G$6,$B$3),Auditinvoer!$A:$A,1,FALSE))=TRUE,"","X"),IF(ISERROR(VLOOKUP(CONCATENATE($A294,$G$6,$B$3),Auditinvoer!$B:$B,1,FALSE))=TRUE,"","X"))</f>
        <v/>
      </c>
      <c r="H294" s="10" t="str">
        <f>IF($B$4="Afdeling",IF(ISERROR(VLOOKUP(CONCATENATE($A294,$H$6,$B$3),Auditinvoer!$A:$A,1,FALSE))=TRUE,"","X"),IF(ISERROR(VLOOKUP(CONCATENATE($A294,$H$6,$B$3),Auditinvoer!$B:$B,1,FALSE))=TRUE,"","X"))</f>
        <v/>
      </c>
      <c r="I294" s="10" t="str">
        <f>IF($B$4="Afdeling",IF(ISERROR(VLOOKUP(CONCATENATE($A294,$I$6,$B$3),Auditinvoer!$A:$A,1,FALSE))=TRUE,"","X"),IF(ISERROR(VLOOKUP(CONCATENATE($A294,$I$6,$B$3),Auditinvoer!$B:$B,1,FALSE))=TRUE,"","X"))</f>
        <v/>
      </c>
      <c r="J294" s="10" t="str">
        <f>IF($B$4="Afdeling",IF(ISERROR(VLOOKUP(CONCATENATE($A294,$J$6,$B$3),Auditinvoer!$A:$A,1,FALSE))=TRUE,"","X"),IF(ISERROR(VLOOKUP(CONCATENATE($A294,$J$6,$B$3),Auditinvoer!$B:$B,1,FALSE))=TRUE,"","X"))</f>
        <v/>
      </c>
      <c r="K294" s="10" t="str">
        <f>IF($B$4="Afdeling",IF(ISERROR(VLOOKUP(CONCATENATE($A294,$K$6,$B$3),Auditinvoer!$A:$A,1,FALSE))=TRUE,"","X"),IF(ISERROR(VLOOKUP(CONCATENATE($A294,$K$6,$B$3),Auditinvoer!$B:$B,1,FALSE))=TRUE,"","X"))</f>
        <v/>
      </c>
      <c r="L294" s="10" t="str">
        <f>IF($B$4="Afdeling",IF(ISERROR(VLOOKUP(CONCATENATE($A294,$L$6,$B$3),Auditinvoer!$A:$A,1,FALSE))=TRUE,"","X"),IF(ISERROR(VLOOKUP(CONCATENATE($A294,$L$6,$B$3),Auditinvoer!$B:$B,1,FALSE))=TRUE,"","X"))</f>
        <v/>
      </c>
      <c r="M294" s="11" t="str">
        <f>IF($B$4="Afdeling",IF(ISERROR(VLOOKUP(CONCATENATE($A294,$M$6,$B$3),Auditinvoer!$A:$A,1,FALSE))=TRUE,"","X"),IF(ISERROR(VLOOKUP(CONCATENATE($A294,$M$6,$B$3),Auditinvoer!$B:$B,1,FALSE))=TRUE,"","X"))</f>
        <v/>
      </c>
    </row>
    <row r="295" spans="1:13" x14ac:dyDescent="0.3">
      <c r="A295" s="72">
        <f>IF($B$4="Afdeling",Afdelingen!A291,'Thema''s Normen Processen'!A291)</f>
        <v>0</v>
      </c>
      <c r="B295" s="9" t="str">
        <f>IF($B$4="Afdeling",IF(ISERROR(VLOOKUP(CONCATENATE($A295,$B$6,$B$3),Auditinvoer!$A:$A,1,FALSE))=TRUE,"","X"),IF(ISERROR(VLOOKUP(CONCATENATE($A295,$B$6,$B$3),Auditinvoer!$B:$B,1,FALSE))=TRUE,"","X"))</f>
        <v/>
      </c>
      <c r="C295" s="10" t="str">
        <f>IF($B$4="Afdeling",IF(ISERROR(VLOOKUP(CONCATENATE($A295,$C$6,$B$3),Auditinvoer!$A:$A,1,FALSE))=TRUE,"","X"),IF(ISERROR(VLOOKUP(CONCATENATE($A295,$C$6,$B$3),Auditinvoer!$B:$B,1,FALSE))=TRUE,"","X"))</f>
        <v/>
      </c>
      <c r="D295" s="10" t="str">
        <f>IF($B$4="Afdeling",IF(ISERROR(VLOOKUP(CONCATENATE($A295,$D$6,$B$3),Auditinvoer!$A:$A,1,FALSE))=TRUE,"","X"),IF(ISERROR(VLOOKUP(CONCATENATE($A295,$D$6,$B$3),Auditinvoer!$B:$B,1,FALSE))=TRUE,"","X"))</f>
        <v/>
      </c>
      <c r="E295" s="10" t="str">
        <f>IF($B$4="Afdeling",IF(ISERROR(VLOOKUP(CONCATENATE($A295,$E$6,$B$3),Auditinvoer!$A:$A,1,FALSE))=TRUE,"","X"),IF(ISERROR(VLOOKUP(CONCATENATE($A295,$E$6,$B$3),Auditinvoer!$B:$B,1,FALSE))=TRUE,"","X"))</f>
        <v/>
      </c>
      <c r="F295" s="10" t="str">
        <f>IF($B$4="Afdeling",IF(ISERROR(VLOOKUP(CONCATENATE($A295,$F$6,$B$3),Auditinvoer!$A:$A,1,FALSE))=TRUE,"","X"),IF(ISERROR(VLOOKUP(CONCATENATE($A295,$F$6,$B$3),Auditinvoer!$B:$B,1,FALSE))=TRUE,"","X"))</f>
        <v/>
      </c>
      <c r="G295" s="10" t="str">
        <f>IF($B$4="Afdeling",IF(ISERROR(VLOOKUP(CONCATENATE($A295,$G$6,$B$3),Auditinvoer!$A:$A,1,FALSE))=TRUE,"","X"),IF(ISERROR(VLOOKUP(CONCATENATE($A295,$G$6,$B$3),Auditinvoer!$B:$B,1,FALSE))=TRUE,"","X"))</f>
        <v/>
      </c>
      <c r="H295" s="10" t="str">
        <f>IF($B$4="Afdeling",IF(ISERROR(VLOOKUP(CONCATENATE($A295,$H$6,$B$3),Auditinvoer!$A:$A,1,FALSE))=TRUE,"","X"),IF(ISERROR(VLOOKUP(CONCATENATE($A295,$H$6,$B$3),Auditinvoer!$B:$B,1,FALSE))=TRUE,"","X"))</f>
        <v/>
      </c>
      <c r="I295" s="10" t="str">
        <f>IF($B$4="Afdeling",IF(ISERROR(VLOOKUP(CONCATENATE($A295,$I$6,$B$3),Auditinvoer!$A:$A,1,FALSE))=TRUE,"","X"),IF(ISERROR(VLOOKUP(CONCATENATE($A295,$I$6,$B$3),Auditinvoer!$B:$B,1,FALSE))=TRUE,"","X"))</f>
        <v/>
      </c>
      <c r="J295" s="10" t="str">
        <f>IF($B$4="Afdeling",IF(ISERROR(VLOOKUP(CONCATENATE($A295,$J$6,$B$3),Auditinvoer!$A:$A,1,FALSE))=TRUE,"","X"),IF(ISERROR(VLOOKUP(CONCATENATE($A295,$J$6,$B$3),Auditinvoer!$B:$B,1,FALSE))=TRUE,"","X"))</f>
        <v/>
      </c>
      <c r="K295" s="10" t="str">
        <f>IF($B$4="Afdeling",IF(ISERROR(VLOOKUP(CONCATENATE($A295,$K$6,$B$3),Auditinvoer!$A:$A,1,FALSE))=TRUE,"","X"),IF(ISERROR(VLOOKUP(CONCATENATE($A295,$K$6,$B$3),Auditinvoer!$B:$B,1,FALSE))=TRUE,"","X"))</f>
        <v/>
      </c>
      <c r="L295" s="10" t="str">
        <f>IF($B$4="Afdeling",IF(ISERROR(VLOOKUP(CONCATENATE($A295,$L$6,$B$3),Auditinvoer!$A:$A,1,FALSE))=TRUE,"","X"),IF(ISERROR(VLOOKUP(CONCATENATE($A295,$L$6,$B$3),Auditinvoer!$B:$B,1,FALSE))=TRUE,"","X"))</f>
        <v/>
      </c>
      <c r="M295" s="11" t="str">
        <f>IF($B$4="Afdeling",IF(ISERROR(VLOOKUP(CONCATENATE($A295,$M$6,$B$3),Auditinvoer!$A:$A,1,FALSE))=TRUE,"","X"),IF(ISERROR(VLOOKUP(CONCATENATE($A295,$M$6,$B$3),Auditinvoer!$B:$B,1,FALSE))=TRUE,"","X"))</f>
        <v/>
      </c>
    </row>
    <row r="296" spans="1:13" x14ac:dyDescent="0.3">
      <c r="A296" s="72">
        <f>IF($B$4="Afdeling",Afdelingen!A292,'Thema''s Normen Processen'!A292)</f>
        <v>0</v>
      </c>
      <c r="B296" s="9" t="str">
        <f>IF($B$4="Afdeling",IF(ISERROR(VLOOKUP(CONCATENATE($A296,$B$6,$B$3),Auditinvoer!$A:$A,1,FALSE))=TRUE,"","X"),IF(ISERROR(VLOOKUP(CONCATENATE($A296,$B$6,$B$3),Auditinvoer!$B:$B,1,FALSE))=TRUE,"","X"))</f>
        <v/>
      </c>
      <c r="C296" s="10" t="str">
        <f>IF($B$4="Afdeling",IF(ISERROR(VLOOKUP(CONCATENATE($A296,$C$6,$B$3),Auditinvoer!$A:$A,1,FALSE))=TRUE,"","X"),IF(ISERROR(VLOOKUP(CONCATENATE($A296,$C$6,$B$3),Auditinvoer!$B:$B,1,FALSE))=TRUE,"","X"))</f>
        <v/>
      </c>
      <c r="D296" s="10" t="str">
        <f>IF($B$4="Afdeling",IF(ISERROR(VLOOKUP(CONCATENATE($A296,$D$6,$B$3),Auditinvoer!$A:$A,1,FALSE))=TRUE,"","X"),IF(ISERROR(VLOOKUP(CONCATENATE($A296,$D$6,$B$3),Auditinvoer!$B:$B,1,FALSE))=TRUE,"","X"))</f>
        <v/>
      </c>
      <c r="E296" s="10" t="str">
        <f>IF($B$4="Afdeling",IF(ISERROR(VLOOKUP(CONCATENATE($A296,$E$6,$B$3),Auditinvoer!$A:$A,1,FALSE))=TRUE,"","X"),IF(ISERROR(VLOOKUP(CONCATENATE($A296,$E$6,$B$3),Auditinvoer!$B:$B,1,FALSE))=TRUE,"","X"))</f>
        <v/>
      </c>
      <c r="F296" s="10" t="str">
        <f>IF($B$4="Afdeling",IF(ISERROR(VLOOKUP(CONCATENATE($A296,$F$6,$B$3),Auditinvoer!$A:$A,1,FALSE))=TRUE,"","X"),IF(ISERROR(VLOOKUP(CONCATENATE($A296,$F$6,$B$3),Auditinvoer!$B:$B,1,FALSE))=TRUE,"","X"))</f>
        <v/>
      </c>
      <c r="G296" s="10" t="str">
        <f>IF($B$4="Afdeling",IF(ISERROR(VLOOKUP(CONCATENATE($A296,$G$6,$B$3),Auditinvoer!$A:$A,1,FALSE))=TRUE,"","X"),IF(ISERROR(VLOOKUP(CONCATENATE($A296,$G$6,$B$3),Auditinvoer!$B:$B,1,FALSE))=TRUE,"","X"))</f>
        <v/>
      </c>
      <c r="H296" s="10" t="str">
        <f>IF($B$4="Afdeling",IF(ISERROR(VLOOKUP(CONCATENATE($A296,$H$6,$B$3),Auditinvoer!$A:$A,1,FALSE))=TRUE,"","X"),IF(ISERROR(VLOOKUP(CONCATENATE($A296,$H$6,$B$3),Auditinvoer!$B:$B,1,FALSE))=TRUE,"","X"))</f>
        <v/>
      </c>
      <c r="I296" s="10" t="str">
        <f>IF($B$4="Afdeling",IF(ISERROR(VLOOKUP(CONCATENATE($A296,$I$6,$B$3),Auditinvoer!$A:$A,1,FALSE))=TRUE,"","X"),IF(ISERROR(VLOOKUP(CONCATENATE($A296,$I$6,$B$3),Auditinvoer!$B:$B,1,FALSE))=TRUE,"","X"))</f>
        <v/>
      </c>
      <c r="J296" s="10" t="str">
        <f>IF($B$4="Afdeling",IF(ISERROR(VLOOKUP(CONCATENATE($A296,$J$6,$B$3),Auditinvoer!$A:$A,1,FALSE))=TRUE,"","X"),IF(ISERROR(VLOOKUP(CONCATENATE($A296,$J$6,$B$3),Auditinvoer!$B:$B,1,FALSE))=TRUE,"","X"))</f>
        <v/>
      </c>
      <c r="K296" s="10" t="str">
        <f>IF($B$4="Afdeling",IF(ISERROR(VLOOKUP(CONCATENATE($A296,$K$6,$B$3),Auditinvoer!$A:$A,1,FALSE))=TRUE,"","X"),IF(ISERROR(VLOOKUP(CONCATENATE($A296,$K$6,$B$3),Auditinvoer!$B:$B,1,FALSE))=TRUE,"","X"))</f>
        <v/>
      </c>
      <c r="L296" s="10" t="str">
        <f>IF($B$4="Afdeling",IF(ISERROR(VLOOKUP(CONCATENATE($A296,$L$6,$B$3),Auditinvoer!$A:$A,1,FALSE))=TRUE,"","X"),IF(ISERROR(VLOOKUP(CONCATENATE($A296,$L$6,$B$3),Auditinvoer!$B:$B,1,FALSE))=TRUE,"","X"))</f>
        <v/>
      </c>
      <c r="M296" s="11" t="str">
        <f>IF($B$4="Afdeling",IF(ISERROR(VLOOKUP(CONCATENATE($A296,$M$6,$B$3),Auditinvoer!$A:$A,1,FALSE))=TRUE,"","X"),IF(ISERROR(VLOOKUP(CONCATENATE($A296,$M$6,$B$3),Auditinvoer!$B:$B,1,FALSE))=TRUE,"","X"))</f>
        <v/>
      </c>
    </row>
    <row r="297" spans="1:13" x14ac:dyDescent="0.3">
      <c r="A297" s="72">
        <f>IF($B$4="Afdeling",Afdelingen!A293,'Thema''s Normen Processen'!A293)</f>
        <v>0</v>
      </c>
      <c r="B297" s="9" t="str">
        <f>IF($B$4="Afdeling",IF(ISERROR(VLOOKUP(CONCATENATE($A297,$B$6,$B$3),Auditinvoer!$A:$A,1,FALSE))=TRUE,"","X"),IF(ISERROR(VLOOKUP(CONCATENATE($A297,$B$6,$B$3),Auditinvoer!$B:$B,1,FALSE))=TRUE,"","X"))</f>
        <v/>
      </c>
      <c r="C297" s="10" t="str">
        <f>IF($B$4="Afdeling",IF(ISERROR(VLOOKUP(CONCATENATE($A297,$C$6,$B$3),Auditinvoer!$A:$A,1,FALSE))=TRUE,"","X"),IF(ISERROR(VLOOKUP(CONCATENATE($A297,$C$6,$B$3),Auditinvoer!$B:$B,1,FALSE))=TRUE,"","X"))</f>
        <v/>
      </c>
      <c r="D297" s="10" t="str">
        <f>IF($B$4="Afdeling",IF(ISERROR(VLOOKUP(CONCATENATE($A297,$D$6,$B$3),Auditinvoer!$A:$A,1,FALSE))=TRUE,"","X"),IF(ISERROR(VLOOKUP(CONCATENATE($A297,$D$6,$B$3),Auditinvoer!$B:$B,1,FALSE))=TRUE,"","X"))</f>
        <v/>
      </c>
      <c r="E297" s="10" t="str">
        <f>IF($B$4="Afdeling",IF(ISERROR(VLOOKUP(CONCATENATE($A297,$E$6,$B$3),Auditinvoer!$A:$A,1,FALSE))=TRUE,"","X"),IF(ISERROR(VLOOKUP(CONCATENATE($A297,$E$6,$B$3),Auditinvoer!$B:$B,1,FALSE))=TRUE,"","X"))</f>
        <v/>
      </c>
      <c r="F297" s="10" t="str">
        <f>IF($B$4="Afdeling",IF(ISERROR(VLOOKUP(CONCATENATE($A297,$F$6,$B$3),Auditinvoer!$A:$A,1,FALSE))=TRUE,"","X"),IF(ISERROR(VLOOKUP(CONCATENATE($A297,$F$6,$B$3),Auditinvoer!$B:$B,1,FALSE))=TRUE,"","X"))</f>
        <v/>
      </c>
      <c r="G297" s="10" t="str">
        <f>IF($B$4="Afdeling",IF(ISERROR(VLOOKUP(CONCATENATE($A297,$G$6,$B$3),Auditinvoer!$A:$A,1,FALSE))=TRUE,"","X"),IF(ISERROR(VLOOKUP(CONCATENATE($A297,$G$6,$B$3),Auditinvoer!$B:$B,1,FALSE))=TRUE,"","X"))</f>
        <v/>
      </c>
      <c r="H297" s="10" t="str">
        <f>IF($B$4="Afdeling",IF(ISERROR(VLOOKUP(CONCATENATE($A297,$H$6,$B$3),Auditinvoer!$A:$A,1,FALSE))=TRUE,"","X"),IF(ISERROR(VLOOKUP(CONCATENATE($A297,$H$6,$B$3),Auditinvoer!$B:$B,1,FALSE))=TRUE,"","X"))</f>
        <v/>
      </c>
      <c r="I297" s="10" t="str">
        <f>IF($B$4="Afdeling",IF(ISERROR(VLOOKUP(CONCATENATE($A297,$I$6,$B$3),Auditinvoer!$A:$A,1,FALSE))=TRUE,"","X"),IF(ISERROR(VLOOKUP(CONCATENATE($A297,$I$6,$B$3),Auditinvoer!$B:$B,1,FALSE))=TRUE,"","X"))</f>
        <v/>
      </c>
      <c r="J297" s="10" t="str">
        <f>IF($B$4="Afdeling",IF(ISERROR(VLOOKUP(CONCATENATE($A297,$J$6,$B$3),Auditinvoer!$A:$A,1,FALSE))=TRUE,"","X"),IF(ISERROR(VLOOKUP(CONCATENATE($A297,$J$6,$B$3),Auditinvoer!$B:$B,1,FALSE))=TRUE,"","X"))</f>
        <v/>
      </c>
      <c r="K297" s="10" t="str">
        <f>IF($B$4="Afdeling",IF(ISERROR(VLOOKUP(CONCATENATE($A297,$K$6,$B$3),Auditinvoer!$A:$A,1,FALSE))=TRUE,"","X"),IF(ISERROR(VLOOKUP(CONCATENATE($A297,$K$6,$B$3),Auditinvoer!$B:$B,1,FALSE))=TRUE,"","X"))</f>
        <v/>
      </c>
      <c r="L297" s="10" t="str">
        <f>IF($B$4="Afdeling",IF(ISERROR(VLOOKUP(CONCATENATE($A297,$L$6,$B$3),Auditinvoer!$A:$A,1,FALSE))=TRUE,"","X"),IF(ISERROR(VLOOKUP(CONCATENATE($A297,$L$6,$B$3),Auditinvoer!$B:$B,1,FALSE))=TRUE,"","X"))</f>
        <v/>
      </c>
      <c r="M297" s="11" t="str">
        <f>IF($B$4="Afdeling",IF(ISERROR(VLOOKUP(CONCATENATE($A297,$M$6,$B$3),Auditinvoer!$A:$A,1,FALSE))=TRUE,"","X"),IF(ISERROR(VLOOKUP(CONCATENATE($A297,$M$6,$B$3),Auditinvoer!$B:$B,1,FALSE))=TRUE,"","X"))</f>
        <v/>
      </c>
    </row>
    <row r="298" spans="1:13" x14ac:dyDescent="0.3">
      <c r="A298" s="72">
        <f>IF($B$4="Afdeling",Afdelingen!A294,'Thema''s Normen Processen'!A294)</f>
        <v>0</v>
      </c>
      <c r="B298" s="9" t="str">
        <f>IF($B$4="Afdeling",IF(ISERROR(VLOOKUP(CONCATENATE($A298,$B$6,$B$3),Auditinvoer!$A:$A,1,FALSE))=TRUE,"","X"),IF(ISERROR(VLOOKUP(CONCATENATE($A298,$B$6,$B$3),Auditinvoer!$B:$B,1,FALSE))=TRUE,"","X"))</f>
        <v/>
      </c>
      <c r="C298" s="10" t="str">
        <f>IF($B$4="Afdeling",IF(ISERROR(VLOOKUP(CONCATENATE($A298,$C$6,$B$3),Auditinvoer!$A:$A,1,FALSE))=TRUE,"","X"),IF(ISERROR(VLOOKUP(CONCATENATE($A298,$C$6,$B$3),Auditinvoer!$B:$B,1,FALSE))=TRUE,"","X"))</f>
        <v/>
      </c>
      <c r="D298" s="10" t="str">
        <f>IF($B$4="Afdeling",IF(ISERROR(VLOOKUP(CONCATENATE($A298,$D$6,$B$3),Auditinvoer!$A:$A,1,FALSE))=TRUE,"","X"),IF(ISERROR(VLOOKUP(CONCATENATE($A298,$D$6,$B$3),Auditinvoer!$B:$B,1,FALSE))=TRUE,"","X"))</f>
        <v/>
      </c>
      <c r="E298" s="10" t="str">
        <f>IF($B$4="Afdeling",IF(ISERROR(VLOOKUP(CONCATENATE($A298,$E$6,$B$3),Auditinvoer!$A:$A,1,FALSE))=TRUE,"","X"),IF(ISERROR(VLOOKUP(CONCATENATE($A298,$E$6,$B$3),Auditinvoer!$B:$B,1,FALSE))=TRUE,"","X"))</f>
        <v/>
      </c>
      <c r="F298" s="10" t="str">
        <f>IF($B$4="Afdeling",IF(ISERROR(VLOOKUP(CONCATENATE($A298,$F$6,$B$3),Auditinvoer!$A:$A,1,FALSE))=TRUE,"","X"),IF(ISERROR(VLOOKUP(CONCATENATE($A298,$F$6,$B$3),Auditinvoer!$B:$B,1,FALSE))=TRUE,"","X"))</f>
        <v/>
      </c>
      <c r="G298" s="10" t="str">
        <f>IF($B$4="Afdeling",IF(ISERROR(VLOOKUP(CONCATENATE($A298,$G$6,$B$3),Auditinvoer!$A:$A,1,FALSE))=TRUE,"","X"),IF(ISERROR(VLOOKUP(CONCATENATE($A298,$G$6,$B$3),Auditinvoer!$B:$B,1,FALSE))=TRUE,"","X"))</f>
        <v/>
      </c>
      <c r="H298" s="10" t="str">
        <f>IF($B$4="Afdeling",IF(ISERROR(VLOOKUP(CONCATENATE($A298,$H$6,$B$3),Auditinvoer!$A:$A,1,FALSE))=TRUE,"","X"),IF(ISERROR(VLOOKUP(CONCATENATE($A298,$H$6,$B$3),Auditinvoer!$B:$B,1,FALSE))=TRUE,"","X"))</f>
        <v/>
      </c>
      <c r="I298" s="10" t="str">
        <f>IF($B$4="Afdeling",IF(ISERROR(VLOOKUP(CONCATENATE($A298,$I$6,$B$3),Auditinvoer!$A:$A,1,FALSE))=TRUE,"","X"),IF(ISERROR(VLOOKUP(CONCATENATE($A298,$I$6,$B$3),Auditinvoer!$B:$B,1,FALSE))=TRUE,"","X"))</f>
        <v/>
      </c>
      <c r="J298" s="10" t="str">
        <f>IF($B$4="Afdeling",IF(ISERROR(VLOOKUP(CONCATENATE($A298,$J$6,$B$3),Auditinvoer!$A:$A,1,FALSE))=TRUE,"","X"),IF(ISERROR(VLOOKUP(CONCATENATE($A298,$J$6,$B$3),Auditinvoer!$B:$B,1,FALSE))=TRUE,"","X"))</f>
        <v/>
      </c>
      <c r="K298" s="10" t="str">
        <f>IF($B$4="Afdeling",IF(ISERROR(VLOOKUP(CONCATENATE($A298,$K$6,$B$3),Auditinvoer!$A:$A,1,FALSE))=TRUE,"","X"),IF(ISERROR(VLOOKUP(CONCATENATE($A298,$K$6,$B$3),Auditinvoer!$B:$B,1,FALSE))=TRUE,"","X"))</f>
        <v/>
      </c>
      <c r="L298" s="10" t="str">
        <f>IF($B$4="Afdeling",IF(ISERROR(VLOOKUP(CONCATENATE($A298,$L$6,$B$3),Auditinvoer!$A:$A,1,FALSE))=TRUE,"","X"),IF(ISERROR(VLOOKUP(CONCATENATE($A298,$L$6,$B$3),Auditinvoer!$B:$B,1,FALSE))=TRUE,"","X"))</f>
        <v/>
      </c>
      <c r="M298" s="11" t="str">
        <f>IF($B$4="Afdeling",IF(ISERROR(VLOOKUP(CONCATENATE($A298,$M$6,$B$3),Auditinvoer!$A:$A,1,FALSE))=TRUE,"","X"),IF(ISERROR(VLOOKUP(CONCATENATE($A298,$M$6,$B$3),Auditinvoer!$B:$B,1,FALSE))=TRUE,"","X"))</f>
        <v/>
      </c>
    </row>
    <row r="299" spans="1:13" x14ac:dyDescent="0.3">
      <c r="A299" s="72">
        <f>IF($B$4="Afdeling",Afdelingen!A295,'Thema''s Normen Processen'!A295)</f>
        <v>0</v>
      </c>
      <c r="B299" s="9" t="str">
        <f>IF($B$4="Afdeling",IF(ISERROR(VLOOKUP(CONCATENATE($A299,$B$6,$B$3),Auditinvoer!$A:$A,1,FALSE))=TRUE,"","X"),IF(ISERROR(VLOOKUP(CONCATENATE($A299,$B$6,$B$3),Auditinvoer!$B:$B,1,FALSE))=TRUE,"","X"))</f>
        <v/>
      </c>
      <c r="C299" s="10" t="str">
        <f>IF($B$4="Afdeling",IF(ISERROR(VLOOKUP(CONCATENATE($A299,$C$6,$B$3),Auditinvoer!$A:$A,1,FALSE))=TRUE,"","X"),IF(ISERROR(VLOOKUP(CONCATENATE($A299,$C$6,$B$3),Auditinvoer!$B:$B,1,FALSE))=TRUE,"","X"))</f>
        <v/>
      </c>
      <c r="D299" s="10" t="str">
        <f>IF($B$4="Afdeling",IF(ISERROR(VLOOKUP(CONCATENATE($A299,$D$6,$B$3),Auditinvoer!$A:$A,1,FALSE))=TRUE,"","X"),IF(ISERROR(VLOOKUP(CONCATENATE($A299,$D$6,$B$3),Auditinvoer!$B:$B,1,FALSE))=TRUE,"","X"))</f>
        <v/>
      </c>
      <c r="E299" s="10" t="str">
        <f>IF($B$4="Afdeling",IF(ISERROR(VLOOKUP(CONCATENATE($A299,$E$6,$B$3),Auditinvoer!$A:$A,1,FALSE))=TRUE,"","X"),IF(ISERROR(VLOOKUP(CONCATENATE($A299,$E$6,$B$3),Auditinvoer!$B:$B,1,FALSE))=TRUE,"","X"))</f>
        <v/>
      </c>
      <c r="F299" s="10" t="str">
        <f>IF($B$4="Afdeling",IF(ISERROR(VLOOKUP(CONCATENATE($A299,$F$6,$B$3),Auditinvoer!$A:$A,1,FALSE))=TRUE,"","X"),IF(ISERROR(VLOOKUP(CONCATENATE($A299,$F$6,$B$3),Auditinvoer!$B:$B,1,FALSE))=TRUE,"","X"))</f>
        <v/>
      </c>
      <c r="G299" s="10" t="str">
        <f>IF($B$4="Afdeling",IF(ISERROR(VLOOKUP(CONCATENATE($A299,$G$6,$B$3),Auditinvoer!$A:$A,1,FALSE))=TRUE,"","X"),IF(ISERROR(VLOOKUP(CONCATENATE($A299,$G$6,$B$3),Auditinvoer!$B:$B,1,FALSE))=TRUE,"","X"))</f>
        <v/>
      </c>
      <c r="H299" s="10" t="str">
        <f>IF($B$4="Afdeling",IF(ISERROR(VLOOKUP(CONCATENATE($A299,$H$6,$B$3),Auditinvoer!$A:$A,1,FALSE))=TRUE,"","X"),IF(ISERROR(VLOOKUP(CONCATENATE($A299,$H$6,$B$3),Auditinvoer!$B:$B,1,FALSE))=TRUE,"","X"))</f>
        <v/>
      </c>
      <c r="I299" s="10" t="str">
        <f>IF($B$4="Afdeling",IF(ISERROR(VLOOKUP(CONCATENATE($A299,$I$6,$B$3),Auditinvoer!$A:$A,1,FALSE))=TRUE,"","X"),IF(ISERROR(VLOOKUP(CONCATENATE($A299,$I$6,$B$3),Auditinvoer!$B:$B,1,FALSE))=TRUE,"","X"))</f>
        <v/>
      </c>
      <c r="J299" s="10" t="str">
        <f>IF($B$4="Afdeling",IF(ISERROR(VLOOKUP(CONCATENATE($A299,$J$6,$B$3),Auditinvoer!$A:$A,1,FALSE))=TRUE,"","X"),IF(ISERROR(VLOOKUP(CONCATENATE($A299,$J$6,$B$3),Auditinvoer!$B:$B,1,FALSE))=TRUE,"","X"))</f>
        <v/>
      </c>
      <c r="K299" s="10" t="str">
        <f>IF($B$4="Afdeling",IF(ISERROR(VLOOKUP(CONCATENATE($A299,$K$6,$B$3),Auditinvoer!$A:$A,1,FALSE))=TRUE,"","X"),IF(ISERROR(VLOOKUP(CONCATENATE($A299,$K$6,$B$3),Auditinvoer!$B:$B,1,FALSE))=TRUE,"","X"))</f>
        <v/>
      </c>
      <c r="L299" s="10" t="str">
        <f>IF($B$4="Afdeling",IF(ISERROR(VLOOKUP(CONCATENATE($A299,$L$6,$B$3),Auditinvoer!$A:$A,1,FALSE))=TRUE,"","X"),IF(ISERROR(VLOOKUP(CONCATENATE($A299,$L$6,$B$3),Auditinvoer!$B:$B,1,FALSE))=TRUE,"","X"))</f>
        <v/>
      </c>
      <c r="M299" s="11" t="str">
        <f>IF($B$4="Afdeling",IF(ISERROR(VLOOKUP(CONCATENATE($A299,$M$6,$B$3),Auditinvoer!$A:$A,1,FALSE))=TRUE,"","X"),IF(ISERROR(VLOOKUP(CONCATENATE($A299,$M$6,$B$3),Auditinvoer!$B:$B,1,FALSE))=TRUE,"","X"))</f>
        <v/>
      </c>
    </row>
    <row r="300" spans="1:13" x14ac:dyDescent="0.3">
      <c r="A300" s="72">
        <f>IF($B$4="Afdeling",Afdelingen!A296,'Thema''s Normen Processen'!A296)</f>
        <v>0</v>
      </c>
      <c r="B300" s="9" t="str">
        <f>IF($B$4="Afdeling",IF(ISERROR(VLOOKUP(CONCATENATE($A300,$B$6,$B$3),Auditinvoer!$A:$A,1,FALSE))=TRUE,"","X"),IF(ISERROR(VLOOKUP(CONCATENATE($A300,$B$6,$B$3),Auditinvoer!$B:$B,1,FALSE))=TRUE,"","X"))</f>
        <v/>
      </c>
      <c r="C300" s="10" t="str">
        <f>IF($B$4="Afdeling",IF(ISERROR(VLOOKUP(CONCATENATE($A300,$C$6,$B$3),Auditinvoer!$A:$A,1,FALSE))=TRUE,"","X"),IF(ISERROR(VLOOKUP(CONCATENATE($A300,$C$6,$B$3),Auditinvoer!$B:$B,1,FALSE))=TRUE,"","X"))</f>
        <v/>
      </c>
      <c r="D300" s="10" t="str">
        <f>IF($B$4="Afdeling",IF(ISERROR(VLOOKUP(CONCATENATE($A300,$D$6,$B$3),Auditinvoer!$A:$A,1,FALSE))=TRUE,"","X"),IF(ISERROR(VLOOKUP(CONCATENATE($A300,$D$6,$B$3),Auditinvoer!$B:$B,1,FALSE))=TRUE,"","X"))</f>
        <v/>
      </c>
      <c r="E300" s="10" t="str">
        <f>IF($B$4="Afdeling",IF(ISERROR(VLOOKUP(CONCATENATE($A300,$E$6,$B$3),Auditinvoer!$A:$A,1,FALSE))=TRUE,"","X"),IF(ISERROR(VLOOKUP(CONCATENATE($A300,$E$6,$B$3),Auditinvoer!$B:$B,1,FALSE))=TRUE,"","X"))</f>
        <v/>
      </c>
      <c r="F300" s="10" t="str">
        <f>IF($B$4="Afdeling",IF(ISERROR(VLOOKUP(CONCATENATE($A300,$F$6,$B$3),Auditinvoer!$A:$A,1,FALSE))=TRUE,"","X"),IF(ISERROR(VLOOKUP(CONCATENATE($A300,$F$6,$B$3),Auditinvoer!$B:$B,1,FALSE))=TRUE,"","X"))</f>
        <v/>
      </c>
      <c r="G300" s="10" t="str">
        <f>IF($B$4="Afdeling",IF(ISERROR(VLOOKUP(CONCATENATE($A300,$G$6,$B$3),Auditinvoer!$A:$A,1,FALSE))=TRUE,"","X"),IF(ISERROR(VLOOKUP(CONCATENATE($A300,$G$6,$B$3),Auditinvoer!$B:$B,1,FALSE))=TRUE,"","X"))</f>
        <v/>
      </c>
      <c r="H300" s="10" t="str">
        <f>IF($B$4="Afdeling",IF(ISERROR(VLOOKUP(CONCATENATE($A300,$H$6,$B$3),Auditinvoer!$A:$A,1,FALSE))=TRUE,"","X"),IF(ISERROR(VLOOKUP(CONCATENATE($A300,$H$6,$B$3),Auditinvoer!$B:$B,1,FALSE))=TRUE,"","X"))</f>
        <v/>
      </c>
      <c r="I300" s="10" t="str">
        <f>IF($B$4="Afdeling",IF(ISERROR(VLOOKUP(CONCATENATE($A300,$I$6,$B$3),Auditinvoer!$A:$A,1,FALSE))=TRUE,"","X"),IF(ISERROR(VLOOKUP(CONCATENATE($A300,$I$6,$B$3),Auditinvoer!$B:$B,1,FALSE))=TRUE,"","X"))</f>
        <v/>
      </c>
      <c r="J300" s="10" t="str">
        <f>IF($B$4="Afdeling",IF(ISERROR(VLOOKUP(CONCATENATE($A300,$J$6,$B$3),Auditinvoer!$A:$A,1,FALSE))=TRUE,"","X"),IF(ISERROR(VLOOKUP(CONCATENATE($A300,$J$6,$B$3),Auditinvoer!$B:$B,1,FALSE))=TRUE,"","X"))</f>
        <v/>
      </c>
      <c r="K300" s="10" t="str">
        <f>IF($B$4="Afdeling",IF(ISERROR(VLOOKUP(CONCATENATE($A300,$K$6,$B$3),Auditinvoer!$A:$A,1,FALSE))=TRUE,"","X"),IF(ISERROR(VLOOKUP(CONCATENATE($A300,$K$6,$B$3),Auditinvoer!$B:$B,1,FALSE))=TRUE,"","X"))</f>
        <v/>
      </c>
      <c r="L300" s="10" t="str">
        <f>IF($B$4="Afdeling",IF(ISERROR(VLOOKUP(CONCATENATE($A300,$L$6,$B$3),Auditinvoer!$A:$A,1,FALSE))=TRUE,"","X"),IF(ISERROR(VLOOKUP(CONCATENATE($A300,$L$6,$B$3),Auditinvoer!$B:$B,1,FALSE))=TRUE,"","X"))</f>
        <v/>
      </c>
      <c r="M300" s="11" t="str">
        <f>IF($B$4="Afdeling",IF(ISERROR(VLOOKUP(CONCATENATE($A300,$M$6,$B$3),Auditinvoer!$A:$A,1,FALSE))=TRUE,"","X"),IF(ISERROR(VLOOKUP(CONCATENATE($A300,$M$6,$B$3),Auditinvoer!$B:$B,1,FALSE))=TRUE,"","X"))</f>
        <v/>
      </c>
    </row>
    <row r="301" spans="1:13" x14ac:dyDescent="0.3">
      <c r="A301" s="72">
        <f>IF($B$4="Afdeling",Afdelingen!A297,'Thema''s Normen Processen'!A297)</f>
        <v>0</v>
      </c>
      <c r="B301" s="9" t="str">
        <f>IF($B$4="Afdeling",IF(ISERROR(VLOOKUP(CONCATENATE($A301,$B$6,$B$3),Auditinvoer!$A:$A,1,FALSE))=TRUE,"","X"),IF(ISERROR(VLOOKUP(CONCATENATE($A301,$B$6,$B$3),Auditinvoer!$B:$B,1,FALSE))=TRUE,"","X"))</f>
        <v/>
      </c>
      <c r="C301" s="10" t="str">
        <f>IF($B$4="Afdeling",IF(ISERROR(VLOOKUP(CONCATENATE($A301,$C$6,$B$3),Auditinvoer!$A:$A,1,FALSE))=TRUE,"","X"),IF(ISERROR(VLOOKUP(CONCATENATE($A301,$C$6,$B$3),Auditinvoer!$B:$B,1,FALSE))=TRUE,"","X"))</f>
        <v/>
      </c>
      <c r="D301" s="10" t="str">
        <f>IF($B$4="Afdeling",IF(ISERROR(VLOOKUP(CONCATENATE($A301,$D$6,$B$3),Auditinvoer!$A:$A,1,FALSE))=TRUE,"","X"),IF(ISERROR(VLOOKUP(CONCATENATE($A301,$D$6,$B$3),Auditinvoer!$B:$B,1,FALSE))=TRUE,"","X"))</f>
        <v/>
      </c>
      <c r="E301" s="10" t="str">
        <f>IF($B$4="Afdeling",IF(ISERROR(VLOOKUP(CONCATENATE($A301,$E$6,$B$3),Auditinvoer!$A:$A,1,FALSE))=TRUE,"","X"),IF(ISERROR(VLOOKUP(CONCATENATE($A301,$E$6,$B$3),Auditinvoer!$B:$B,1,FALSE))=TRUE,"","X"))</f>
        <v/>
      </c>
      <c r="F301" s="10" t="str">
        <f>IF($B$4="Afdeling",IF(ISERROR(VLOOKUP(CONCATENATE($A301,$F$6,$B$3),Auditinvoer!$A:$A,1,FALSE))=TRUE,"","X"),IF(ISERROR(VLOOKUP(CONCATENATE($A301,$F$6,$B$3),Auditinvoer!$B:$B,1,FALSE))=TRUE,"","X"))</f>
        <v/>
      </c>
      <c r="G301" s="10" t="str">
        <f>IF($B$4="Afdeling",IF(ISERROR(VLOOKUP(CONCATENATE($A301,$G$6,$B$3),Auditinvoer!$A:$A,1,FALSE))=TRUE,"","X"),IF(ISERROR(VLOOKUP(CONCATENATE($A301,$G$6,$B$3),Auditinvoer!$B:$B,1,FALSE))=TRUE,"","X"))</f>
        <v/>
      </c>
      <c r="H301" s="10" t="str">
        <f>IF($B$4="Afdeling",IF(ISERROR(VLOOKUP(CONCATENATE($A301,$H$6,$B$3),Auditinvoer!$A:$A,1,FALSE))=TRUE,"","X"),IF(ISERROR(VLOOKUP(CONCATENATE($A301,$H$6,$B$3),Auditinvoer!$B:$B,1,FALSE))=TRUE,"","X"))</f>
        <v/>
      </c>
      <c r="I301" s="10" t="str">
        <f>IF($B$4="Afdeling",IF(ISERROR(VLOOKUP(CONCATENATE($A301,$I$6,$B$3),Auditinvoer!$A:$A,1,FALSE))=TRUE,"","X"),IF(ISERROR(VLOOKUP(CONCATENATE($A301,$I$6,$B$3),Auditinvoer!$B:$B,1,FALSE))=TRUE,"","X"))</f>
        <v/>
      </c>
      <c r="J301" s="10" t="str">
        <f>IF($B$4="Afdeling",IF(ISERROR(VLOOKUP(CONCATENATE($A301,$J$6,$B$3),Auditinvoer!$A:$A,1,FALSE))=TRUE,"","X"),IF(ISERROR(VLOOKUP(CONCATENATE($A301,$J$6,$B$3),Auditinvoer!$B:$B,1,FALSE))=TRUE,"","X"))</f>
        <v/>
      </c>
      <c r="K301" s="10" t="str">
        <f>IF($B$4="Afdeling",IF(ISERROR(VLOOKUP(CONCATENATE($A301,$K$6,$B$3),Auditinvoer!$A:$A,1,FALSE))=TRUE,"","X"),IF(ISERROR(VLOOKUP(CONCATENATE($A301,$K$6,$B$3),Auditinvoer!$B:$B,1,FALSE))=TRUE,"","X"))</f>
        <v/>
      </c>
      <c r="L301" s="10" t="str">
        <f>IF($B$4="Afdeling",IF(ISERROR(VLOOKUP(CONCATENATE($A301,$L$6,$B$3),Auditinvoer!$A:$A,1,FALSE))=TRUE,"","X"),IF(ISERROR(VLOOKUP(CONCATENATE($A301,$L$6,$B$3),Auditinvoer!$B:$B,1,FALSE))=TRUE,"","X"))</f>
        <v/>
      </c>
      <c r="M301" s="11" t="str">
        <f>IF($B$4="Afdeling",IF(ISERROR(VLOOKUP(CONCATENATE($A301,$M$6,$B$3),Auditinvoer!$A:$A,1,FALSE))=TRUE,"","X"),IF(ISERROR(VLOOKUP(CONCATENATE($A301,$M$6,$B$3),Auditinvoer!$B:$B,1,FALSE))=TRUE,"","X"))</f>
        <v/>
      </c>
    </row>
    <row r="302" spans="1:13" x14ac:dyDescent="0.3">
      <c r="A302" s="72">
        <f>IF($B$4="Afdeling",Afdelingen!A298,'Thema''s Normen Processen'!A298)</f>
        <v>0</v>
      </c>
      <c r="B302" s="9" t="str">
        <f>IF($B$4="Afdeling",IF(ISERROR(VLOOKUP(CONCATENATE($A302,$B$6,$B$3),Auditinvoer!$A:$A,1,FALSE))=TRUE,"","X"),IF(ISERROR(VLOOKUP(CONCATENATE($A302,$B$6,$B$3),Auditinvoer!$B:$B,1,FALSE))=TRUE,"","X"))</f>
        <v/>
      </c>
      <c r="C302" s="10" t="str">
        <f>IF($B$4="Afdeling",IF(ISERROR(VLOOKUP(CONCATENATE($A302,$C$6,$B$3),Auditinvoer!$A:$A,1,FALSE))=TRUE,"","X"),IF(ISERROR(VLOOKUP(CONCATENATE($A302,$C$6,$B$3),Auditinvoer!$B:$B,1,FALSE))=TRUE,"","X"))</f>
        <v/>
      </c>
      <c r="D302" s="10" t="str">
        <f>IF($B$4="Afdeling",IF(ISERROR(VLOOKUP(CONCATENATE($A302,$D$6,$B$3),Auditinvoer!$A:$A,1,FALSE))=TRUE,"","X"),IF(ISERROR(VLOOKUP(CONCATENATE($A302,$D$6,$B$3),Auditinvoer!$B:$B,1,FALSE))=TRUE,"","X"))</f>
        <v/>
      </c>
      <c r="E302" s="10" t="str">
        <f>IF($B$4="Afdeling",IF(ISERROR(VLOOKUP(CONCATENATE($A302,$E$6,$B$3),Auditinvoer!$A:$A,1,FALSE))=TRUE,"","X"),IF(ISERROR(VLOOKUP(CONCATENATE($A302,$E$6,$B$3),Auditinvoer!$B:$B,1,FALSE))=TRUE,"","X"))</f>
        <v/>
      </c>
      <c r="F302" s="10" t="str">
        <f>IF($B$4="Afdeling",IF(ISERROR(VLOOKUP(CONCATENATE($A302,$F$6,$B$3),Auditinvoer!$A:$A,1,FALSE))=TRUE,"","X"),IF(ISERROR(VLOOKUP(CONCATENATE($A302,$F$6,$B$3),Auditinvoer!$B:$B,1,FALSE))=TRUE,"","X"))</f>
        <v/>
      </c>
      <c r="G302" s="10" t="str">
        <f>IF($B$4="Afdeling",IF(ISERROR(VLOOKUP(CONCATENATE($A302,$G$6,$B$3),Auditinvoer!$A:$A,1,FALSE))=TRUE,"","X"),IF(ISERROR(VLOOKUP(CONCATENATE($A302,$G$6,$B$3),Auditinvoer!$B:$B,1,FALSE))=TRUE,"","X"))</f>
        <v/>
      </c>
      <c r="H302" s="10" t="str">
        <f>IF($B$4="Afdeling",IF(ISERROR(VLOOKUP(CONCATENATE($A302,$H$6,$B$3),Auditinvoer!$A:$A,1,FALSE))=TRUE,"","X"),IF(ISERROR(VLOOKUP(CONCATENATE($A302,$H$6,$B$3),Auditinvoer!$B:$B,1,FALSE))=TRUE,"","X"))</f>
        <v/>
      </c>
      <c r="I302" s="10" t="str">
        <f>IF($B$4="Afdeling",IF(ISERROR(VLOOKUP(CONCATENATE($A302,$I$6,$B$3),Auditinvoer!$A:$A,1,FALSE))=TRUE,"","X"),IF(ISERROR(VLOOKUP(CONCATENATE($A302,$I$6,$B$3),Auditinvoer!$B:$B,1,FALSE))=TRUE,"","X"))</f>
        <v/>
      </c>
      <c r="J302" s="10" t="str">
        <f>IF($B$4="Afdeling",IF(ISERROR(VLOOKUP(CONCATENATE($A302,$J$6,$B$3),Auditinvoer!$A:$A,1,FALSE))=TRUE,"","X"),IF(ISERROR(VLOOKUP(CONCATENATE($A302,$J$6,$B$3),Auditinvoer!$B:$B,1,FALSE))=TRUE,"","X"))</f>
        <v/>
      </c>
      <c r="K302" s="10" t="str">
        <f>IF($B$4="Afdeling",IF(ISERROR(VLOOKUP(CONCATENATE($A302,$K$6,$B$3),Auditinvoer!$A:$A,1,FALSE))=TRUE,"","X"),IF(ISERROR(VLOOKUP(CONCATENATE($A302,$K$6,$B$3),Auditinvoer!$B:$B,1,FALSE))=TRUE,"","X"))</f>
        <v/>
      </c>
      <c r="L302" s="10" t="str">
        <f>IF($B$4="Afdeling",IF(ISERROR(VLOOKUP(CONCATENATE($A302,$L$6,$B$3),Auditinvoer!$A:$A,1,FALSE))=TRUE,"","X"),IF(ISERROR(VLOOKUP(CONCATENATE($A302,$L$6,$B$3),Auditinvoer!$B:$B,1,FALSE))=TRUE,"","X"))</f>
        <v/>
      </c>
      <c r="M302" s="11" t="str">
        <f>IF($B$4="Afdeling",IF(ISERROR(VLOOKUP(CONCATENATE($A302,$M$6,$B$3),Auditinvoer!$A:$A,1,FALSE))=TRUE,"","X"),IF(ISERROR(VLOOKUP(CONCATENATE($A302,$M$6,$B$3),Auditinvoer!$B:$B,1,FALSE))=TRUE,"","X"))</f>
        <v/>
      </c>
    </row>
    <row r="303" spans="1:13" x14ac:dyDescent="0.3">
      <c r="A303" s="72">
        <f>IF($B$4="Afdeling",Afdelingen!A299,'Thema''s Normen Processen'!A299)</f>
        <v>0</v>
      </c>
      <c r="B303" s="9" t="str">
        <f>IF($B$4="Afdeling",IF(ISERROR(VLOOKUP(CONCATENATE($A303,$B$6,$B$3),Auditinvoer!$A:$A,1,FALSE))=TRUE,"","X"),IF(ISERROR(VLOOKUP(CONCATENATE($A303,$B$6,$B$3),Auditinvoer!$B:$B,1,FALSE))=TRUE,"","X"))</f>
        <v/>
      </c>
      <c r="C303" s="10" t="str">
        <f>IF($B$4="Afdeling",IF(ISERROR(VLOOKUP(CONCATENATE($A303,$C$6,$B$3),Auditinvoer!$A:$A,1,FALSE))=TRUE,"","X"),IF(ISERROR(VLOOKUP(CONCATENATE($A303,$C$6,$B$3),Auditinvoer!$B:$B,1,FALSE))=TRUE,"","X"))</f>
        <v/>
      </c>
      <c r="D303" s="10" t="str">
        <f>IF($B$4="Afdeling",IF(ISERROR(VLOOKUP(CONCATENATE($A303,$D$6,$B$3),Auditinvoer!$A:$A,1,FALSE))=TRUE,"","X"),IF(ISERROR(VLOOKUP(CONCATENATE($A303,$D$6,$B$3),Auditinvoer!$B:$B,1,FALSE))=TRUE,"","X"))</f>
        <v/>
      </c>
      <c r="E303" s="10" t="str">
        <f>IF($B$4="Afdeling",IF(ISERROR(VLOOKUP(CONCATENATE($A303,$E$6,$B$3),Auditinvoer!$A:$A,1,FALSE))=TRUE,"","X"),IF(ISERROR(VLOOKUP(CONCATENATE($A303,$E$6,$B$3),Auditinvoer!$B:$B,1,FALSE))=TRUE,"","X"))</f>
        <v/>
      </c>
      <c r="F303" s="10" t="str">
        <f>IF($B$4="Afdeling",IF(ISERROR(VLOOKUP(CONCATENATE($A303,$F$6,$B$3),Auditinvoer!$A:$A,1,FALSE))=TRUE,"","X"),IF(ISERROR(VLOOKUP(CONCATENATE($A303,$F$6,$B$3),Auditinvoer!$B:$B,1,FALSE))=TRUE,"","X"))</f>
        <v/>
      </c>
      <c r="G303" s="10" t="str">
        <f>IF($B$4="Afdeling",IF(ISERROR(VLOOKUP(CONCATENATE($A303,$G$6,$B$3),Auditinvoer!$A:$A,1,FALSE))=TRUE,"","X"),IF(ISERROR(VLOOKUP(CONCATENATE($A303,$G$6,$B$3),Auditinvoer!$B:$B,1,FALSE))=TRUE,"","X"))</f>
        <v/>
      </c>
      <c r="H303" s="10" t="str">
        <f>IF($B$4="Afdeling",IF(ISERROR(VLOOKUP(CONCATENATE($A303,$H$6,$B$3),Auditinvoer!$A:$A,1,FALSE))=TRUE,"","X"),IF(ISERROR(VLOOKUP(CONCATENATE($A303,$H$6,$B$3),Auditinvoer!$B:$B,1,FALSE))=TRUE,"","X"))</f>
        <v/>
      </c>
      <c r="I303" s="10" t="str">
        <f>IF($B$4="Afdeling",IF(ISERROR(VLOOKUP(CONCATENATE($A303,$I$6,$B$3),Auditinvoer!$A:$A,1,FALSE))=TRUE,"","X"),IF(ISERROR(VLOOKUP(CONCATENATE($A303,$I$6,$B$3),Auditinvoer!$B:$B,1,FALSE))=TRUE,"","X"))</f>
        <v/>
      </c>
      <c r="J303" s="10" t="str">
        <f>IF($B$4="Afdeling",IF(ISERROR(VLOOKUP(CONCATENATE($A303,$J$6,$B$3),Auditinvoer!$A:$A,1,FALSE))=TRUE,"","X"),IF(ISERROR(VLOOKUP(CONCATENATE($A303,$J$6,$B$3),Auditinvoer!$B:$B,1,FALSE))=TRUE,"","X"))</f>
        <v/>
      </c>
      <c r="K303" s="10" t="str">
        <f>IF($B$4="Afdeling",IF(ISERROR(VLOOKUP(CONCATENATE($A303,$K$6,$B$3),Auditinvoer!$A:$A,1,FALSE))=TRUE,"","X"),IF(ISERROR(VLOOKUP(CONCATENATE($A303,$K$6,$B$3),Auditinvoer!$B:$B,1,FALSE))=TRUE,"","X"))</f>
        <v/>
      </c>
      <c r="L303" s="10" t="str">
        <f>IF($B$4="Afdeling",IF(ISERROR(VLOOKUP(CONCATENATE($A303,$L$6,$B$3),Auditinvoer!$A:$A,1,FALSE))=TRUE,"","X"),IF(ISERROR(VLOOKUP(CONCATENATE($A303,$L$6,$B$3),Auditinvoer!$B:$B,1,FALSE))=TRUE,"","X"))</f>
        <v/>
      </c>
      <c r="M303" s="11" t="str">
        <f>IF($B$4="Afdeling",IF(ISERROR(VLOOKUP(CONCATENATE($A303,$M$6,$B$3),Auditinvoer!$A:$A,1,FALSE))=TRUE,"","X"),IF(ISERROR(VLOOKUP(CONCATENATE($A303,$M$6,$B$3),Auditinvoer!$B:$B,1,FALSE))=TRUE,"","X"))</f>
        <v/>
      </c>
    </row>
    <row r="304" spans="1:13" x14ac:dyDescent="0.3">
      <c r="A304" s="72">
        <f>IF($B$4="Afdeling",Afdelingen!A300,'Thema''s Normen Processen'!A300)</f>
        <v>0</v>
      </c>
      <c r="B304" s="9" t="str">
        <f>IF($B$4="Afdeling",IF(ISERROR(VLOOKUP(CONCATENATE($A304,$B$6,$B$3),Auditinvoer!$A:$A,1,FALSE))=TRUE,"","X"),IF(ISERROR(VLOOKUP(CONCATENATE($A304,$B$6,$B$3),Auditinvoer!$B:$B,1,FALSE))=TRUE,"","X"))</f>
        <v/>
      </c>
      <c r="C304" s="10" t="str">
        <f>IF($B$4="Afdeling",IF(ISERROR(VLOOKUP(CONCATENATE($A304,$C$6,$B$3),Auditinvoer!$A:$A,1,FALSE))=TRUE,"","X"),IF(ISERROR(VLOOKUP(CONCATENATE($A304,$C$6,$B$3),Auditinvoer!$B:$B,1,FALSE))=TRUE,"","X"))</f>
        <v/>
      </c>
      <c r="D304" s="10" t="str">
        <f>IF($B$4="Afdeling",IF(ISERROR(VLOOKUP(CONCATENATE($A304,$D$6,$B$3),Auditinvoer!$A:$A,1,FALSE))=TRUE,"","X"),IF(ISERROR(VLOOKUP(CONCATENATE($A304,$D$6,$B$3),Auditinvoer!$B:$B,1,FALSE))=TRUE,"","X"))</f>
        <v/>
      </c>
      <c r="E304" s="10" t="str">
        <f>IF($B$4="Afdeling",IF(ISERROR(VLOOKUP(CONCATENATE($A304,$E$6,$B$3),Auditinvoer!$A:$A,1,FALSE))=TRUE,"","X"),IF(ISERROR(VLOOKUP(CONCATENATE($A304,$E$6,$B$3),Auditinvoer!$B:$B,1,FALSE))=TRUE,"","X"))</f>
        <v/>
      </c>
      <c r="F304" s="10" t="str">
        <f>IF($B$4="Afdeling",IF(ISERROR(VLOOKUP(CONCATENATE($A304,$F$6,$B$3),Auditinvoer!$A:$A,1,FALSE))=TRUE,"","X"),IF(ISERROR(VLOOKUP(CONCATENATE($A304,$F$6,$B$3),Auditinvoer!$B:$B,1,FALSE))=TRUE,"","X"))</f>
        <v/>
      </c>
      <c r="G304" s="10" t="str">
        <f>IF($B$4="Afdeling",IF(ISERROR(VLOOKUP(CONCATENATE($A304,$G$6,$B$3),Auditinvoer!$A:$A,1,FALSE))=TRUE,"","X"),IF(ISERROR(VLOOKUP(CONCATENATE($A304,$G$6,$B$3),Auditinvoer!$B:$B,1,FALSE))=TRUE,"","X"))</f>
        <v/>
      </c>
      <c r="H304" s="10" t="str">
        <f>IF($B$4="Afdeling",IF(ISERROR(VLOOKUP(CONCATENATE($A304,$H$6,$B$3),Auditinvoer!$A:$A,1,FALSE))=TRUE,"","X"),IF(ISERROR(VLOOKUP(CONCATENATE($A304,$H$6,$B$3),Auditinvoer!$B:$B,1,FALSE))=TRUE,"","X"))</f>
        <v/>
      </c>
      <c r="I304" s="10" t="str">
        <f>IF($B$4="Afdeling",IF(ISERROR(VLOOKUP(CONCATENATE($A304,$I$6,$B$3),Auditinvoer!$A:$A,1,FALSE))=TRUE,"","X"),IF(ISERROR(VLOOKUP(CONCATENATE($A304,$I$6,$B$3),Auditinvoer!$B:$B,1,FALSE))=TRUE,"","X"))</f>
        <v/>
      </c>
      <c r="J304" s="10" t="str">
        <f>IF($B$4="Afdeling",IF(ISERROR(VLOOKUP(CONCATENATE($A304,$J$6,$B$3),Auditinvoer!$A:$A,1,FALSE))=TRUE,"","X"),IF(ISERROR(VLOOKUP(CONCATENATE($A304,$J$6,$B$3),Auditinvoer!$B:$B,1,FALSE))=TRUE,"","X"))</f>
        <v/>
      </c>
      <c r="K304" s="10" t="str">
        <f>IF($B$4="Afdeling",IF(ISERROR(VLOOKUP(CONCATENATE($A304,$K$6,$B$3),Auditinvoer!$A:$A,1,FALSE))=TRUE,"","X"),IF(ISERROR(VLOOKUP(CONCATENATE($A304,$K$6,$B$3),Auditinvoer!$B:$B,1,FALSE))=TRUE,"","X"))</f>
        <v/>
      </c>
      <c r="L304" s="10" t="str">
        <f>IF($B$4="Afdeling",IF(ISERROR(VLOOKUP(CONCATENATE($A304,$L$6,$B$3),Auditinvoer!$A:$A,1,FALSE))=TRUE,"","X"),IF(ISERROR(VLOOKUP(CONCATENATE($A304,$L$6,$B$3),Auditinvoer!$B:$B,1,FALSE))=TRUE,"","X"))</f>
        <v/>
      </c>
      <c r="M304" s="11" t="str">
        <f>IF($B$4="Afdeling",IF(ISERROR(VLOOKUP(CONCATENATE($A304,$M$6,$B$3),Auditinvoer!$A:$A,1,FALSE))=TRUE,"","X"),IF(ISERROR(VLOOKUP(CONCATENATE($A304,$M$6,$B$3),Auditinvoer!$B:$B,1,FALSE))=TRUE,"","X"))</f>
        <v/>
      </c>
    </row>
    <row r="305" spans="1:13" x14ac:dyDescent="0.3">
      <c r="A305" s="72">
        <f>IF($B$4="Afdeling",Afdelingen!A301,'Thema''s Normen Processen'!A301)</f>
        <v>0</v>
      </c>
      <c r="B305" s="9" t="str">
        <f>IF($B$4="Afdeling",IF(ISERROR(VLOOKUP(CONCATENATE($A305,$B$6,$B$3),Auditinvoer!$A:$A,1,FALSE))=TRUE,"","X"),IF(ISERROR(VLOOKUP(CONCATENATE($A305,$B$6,$B$3),Auditinvoer!$B:$B,1,FALSE))=TRUE,"","X"))</f>
        <v/>
      </c>
      <c r="C305" s="10" t="str">
        <f>IF($B$4="Afdeling",IF(ISERROR(VLOOKUP(CONCATENATE($A305,$C$6,$B$3),Auditinvoer!$A:$A,1,FALSE))=TRUE,"","X"),IF(ISERROR(VLOOKUP(CONCATENATE($A305,$C$6,$B$3),Auditinvoer!$B:$B,1,FALSE))=TRUE,"","X"))</f>
        <v/>
      </c>
      <c r="D305" s="10" t="str">
        <f>IF($B$4="Afdeling",IF(ISERROR(VLOOKUP(CONCATENATE($A305,$D$6,$B$3),Auditinvoer!$A:$A,1,FALSE))=TRUE,"","X"),IF(ISERROR(VLOOKUP(CONCATENATE($A305,$D$6,$B$3),Auditinvoer!$B:$B,1,FALSE))=TRUE,"","X"))</f>
        <v/>
      </c>
      <c r="E305" s="10" t="str">
        <f>IF($B$4="Afdeling",IF(ISERROR(VLOOKUP(CONCATENATE($A305,$E$6,$B$3),Auditinvoer!$A:$A,1,FALSE))=TRUE,"","X"),IF(ISERROR(VLOOKUP(CONCATENATE($A305,$E$6,$B$3),Auditinvoer!$B:$B,1,FALSE))=TRUE,"","X"))</f>
        <v/>
      </c>
      <c r="F305" s="10" t="str">
        <f>IF($B$4="Afdeling",IF(ISERROR(VLOOKUP(CONCATENATE($A305,$F$6,$B$3),Auditinvoer!$A:$A,1,FALSE))=TRUE,"","X"),IF(ISERROR(VLOOKUP(CONCATENATE($A305,$F$6,$B$3),Auditinvoer!$B:$B,1,FALSE))=TRUE,"","X"))</f>
        <v/>
      </c>
      <c r="G305" s="10" t="str">
        <f>IF($B$4="Afdeling",IF(ISERROR(VLOOKUP(CONCATENATE($A305,$G$6,$B$3),Auditinvoer!$A:$A,1,FALSE))=TRUE,"","X"),IF(ISERROR(VLOOKUP(CONCATENATE($A305,$G$6,$B$3),Auditinvoer!$B:$B,1,FALSE))=TRUE,"","X"))</f>
        <v/>
      </c>
      <c r="H305" s="10" t="str">
        <f>IF($B$4="Afdeling",IF(ISERROR(VLOOKUP(CONCATENATE($A305,$H$6,$B$3),Auditinvoer!$A:$A,1,FALSE))=TRUE,"","X"),IF(ISERROR(VLOOKUP(CONCATENATE($A305,$H$6,$B$3),Auditinvoer!$B:$B,1,FALSE))=TRUE,"","X"))</f>
        <v/>
      </c>
      <c r="I305" s="10" t="str">
        <f>IF($B$4="Afdeling",IF(ISERROR(VLOOKUP(CONCATENATE($A305,$I$6,$B$3),Auditinvoer!$A:$A,1,FALSE))=TRUE,"","X"),IF(ISERROR(VLOOKUP(CONCATENATE($A305,$I$6,$B$3),Auditinvoer!$B:$B,1,FALSE))=TRUE,"","X"))</f>
        <v/>
      </c>
      <c r="J305" s="10" t="str">
        <f>IF($B$4="Afdeling",IF(ISERROR(VLOOKUP(CONCATENATE($A305,$J$6,$B$3),Auditinvoer!$A:$A,1,FALSE))=TRUE,"","X"),IF(ISERROR(VLOOKUP(CONCATENATE($A305,$J$6,$B$3),Auditinvoer!$B:$B,1,FALSE))=TRUE,"","X"))</f>
        <v/>
      </c>
      <c r="K305" s="10" t="str">
        <f>IF($B$4="Afdeling",IF(ISERROR(VLOOKUP(CONCATENATE($A305,$K$6,$B$3),Auditinvoer!$A:$A,1,FALSE))=TRUE,"","X"),IF(ISERROR(VLOOKUP(CONCATENATE($A305,$K$6,$B$3),Auditinvoer!$B:$B,1,FALSE))=TRUE,"","X"))</f>
        <v/>
      </c>
      <c r="L305" s="10" t="str">
        <f>IF($B$4="Afdeling",IF(ISERROR(VLOOKUP(CONCATENATE($A305,$L$6,$B$3),Auditinvoer!$A:$A,1,FALSE))=TRUE,"","X"),IF(ISERROR(VLOOKUP(CONCATENATE($A305,$L$6,$B$3),Auditinvoer!$B:$B,1,FALSE))=TRUE,"","X"))</f>
        <v/>
      </c>
      <c r="M305" s="11" t="str">
        <f>IF($B$4="Afdeling",IF(ISERROR(VLOOKUP(CONCATENATE($A305,$M$6,$B$3),Auditinvoer!$A:$A,1,FALSE))=TRUE,"","X"),IF(ISERROR(VLOOKUP(CONCATENATE($A305,$M$6,$B$3),Auditinvoer!$B:$B,1,FALSE))=TRUE,"","X"))</f>
        <v/>
      </c>
    </row>
    <row r="306" spans="1:13" x14ac:dyDescent="0.3">
      <c r="A306" s="72">
        <f>IF($B$4="Afdeling",Afdelingen!A302,'Thema''s Normen Processen'!A302)</f>
        <v>0</v>
      </c>
      <c r="B306" s="9" t="str">
        <f>IF($B$4="Afdeling",IF(ISERROR(VLOOKUP(CONCATENATE($A306,$B$6,$B$3),Auditinvoer!$A:$A,1,FALSE))=TRUE,"","X"),IF(ISERROR(VLOOKUP(CONCATENATE($A306,$B$6,$B$3),Auditinvoer!$B:$B,1,FALSE))=TRUE,"","X"))</f>
        <v/>
      </c>
      <c r="C306" s="10" t="str">
        <f>IF($B$4="Afdeling",IF(ISERROR(VLOOKUP(CONCATENATE($A306,$C$6,$B$3),Auditinvoer!$A:$A,1,FALSE))=TRUE,"","X"),IF(ISERROR(VLOOKUP(CONCATENATE($A306,$C$6,$B$3),Auditinvoer!$B:$B,1,FALSE))=TRUE,"","X"))</f>
        <v/>
      </c>
      <c r="D306" s="10" t="str">
        <f>IF($B$4="Afdeling",IF(ISERROR(VLOOKUP(CONCATENATE($A306,$D$6,$B$3),Auditinvoer!$A:$A,1,FALSE))=TRUE,"","X"),IF(ISERROR(VLOOKUP(CONCATENATE($A306,$D$6,$B$3),Auditinvoer!$B:$B,1,FALSE))=TRUE,"","X"))</f>
        <v/>
      </c>
      <c r="E306" s="10" t="str">
        <f>IF($B$4="Afdeling",IF(ISERROR(VLOOKUP(CONCATENATE($A306,$E$6,$B$3),Auditinvoer!$A:$A,1,FALSE))=TRUE,"","X"),IF(ISERROR(VLOOKUP(CONCATENATE($A306,$E$6,$B$3),Auditinvoer!$B:$B,1,FALSE))=TRUE,"","X"))</f>
        <v/>
      </c>
      <c r="F306" s="10" t="str">
        <f>IF($B$4="Afdeling",IF(ISERROR(VLOOKUP(CONCATENATE($A306,$F$6,$B$3),Auditinvoer!$A:$A,1,FALSE))=TRUE,"","X"),IF(ISERROR(VLOOKUP(CONCATENATE($A306,$F$6,$B$3),Auditinvoer!$B:$B,1,FALSE))=TRUE,"","X"))</f>
        <v/>
      </c>
      <c r="G306" s="10" t="str">
        <f>IF($B$4="Afdeling",IF(ISERROR(VLOOKUP(CONCATENATE($A306,$G$6,$B$3),Auditinvoer!$A:$A,1,FALSE))=TRUE,"","X"),IF(ISERROR(VLOOKUP(CONCATENATE($A306,$G$6,$B$3),Auditinvoer!$B:$B,1,FALSE))=TRUE,"","X"))</f>
        <v/>
      </c>
      <c r="H306" s="10" t="str">
        <f>IF($B$4="Afdeling",IF(ISERROR(VLOOKUP(CONCATENATE($A306,$H$6,$B$3),Auditinvoer!$A:$A,1,FALSE))=TRUE,"","X"),IF(ISERROR(VLOOKUP(CONCATENATE($A306,$H$6,$B$3),Auditinvoer!$B:$B,1,FALSE))=TRUE,"","X"))</f>
        <v/>
      </c>
      <c r="I306" s="10" t="str">
        <f>IF($B$4="Afdeling",IF(ISERROR(VLOOKUP(CONCATENATE($A306,$I$6,$B$3),Auditinvoer!$A:$A,1,FALSE))=TRUE,"","X"),IF(ISERROR(VLOOKUP(CONCATENATE($A306,$I$6,$B$3),Auditinvoer!$B:$B,1,FALSE))=TRUE,"","X"))</f>
        <v/>
      </c>
      <c r="J306" s="10" t="str">
        <f>IF($B$4="Afdeling",IF(ISERROR(VLOOKUP(CONCATENATE($A306,$J$6,$B$3),Auditinvoer!$A:$A,1,FALSE))=TRUE,"","X"),IF(ISERROR(VLOOKUP(CONCATENATE($A306,$J$6,$B$3),Auditinvoer!$B:$B,1,FALSE))=TRUE,"","X"))</f>
        <v/>
      </c>
      <c r="K306" s="10" t="str">
        <f>IF($B$4="Afdeling",IF(ISERROR(VLOOKUP(CONCATENATE($A306,$K$6,$B$3),Auditinvoer!$A:$A,1,FALSE))=TRUE,"","X"),IF(ISERROR(VLOOKUP(CONCATENATE($A306,$K$6,$B$3),Auditinvoer!$B:$B,1,FALSE))=TRUE,"","X"))</f>
        <v/>
      </c>
      <c r="L306" s="10" t="str">
        <f>IF($B$4="Afdeling",IF(ISERROR(VLOOKUP(CONCATENATE($A306,$L$6,$B$3),Auditinvoer!$A:$A,1,FALSE))=TRUE,"","X"),IF(ISERROR(VLOOKUP(CONCATENATE($A306,$L$6,$B$3),Auditinvoer!$B:$B,1,FALSE))=TRUE,"","X"))</f>
        <v/>
      </c>
      <c r="M306" s="11" t="str">
        <f>IF($B$4="Afdeling",IF(ISERROR(VLOOKUP(CONCATENATE($A306,$M$6,$B$3),Auditinvoer!$A:$A,1,FALSE))=TRUE,"","X"),IF(ISERROR(VLOOKUP(CONCATENATE($A306,$M$6,$B$3),Auditinvoer!$B:$B,1,FALSE))=TRUE,"","X"))</f>
        <v/>
      </c>
    </row>
    <row r="307" spans="1:13" x14ac:dyDescent="0.3">
      <c r="A307" s="72">
        <f>IF($B$4="Afdeling",Afdelingen!A303,'Thema''s Normen Processen'!A303)</f>
        <v>0</v>
      </c>
      <c r="B307" s="9" t="str">
        <f>IF($B$4="Afdeling",IF(ISERROR(VLOOKUP(CONCATENATE($A307,$B$6,$B$3),Auditinvoer!$A:$A,1,FALSE))=TRUE,"","X"),IF(ISERROR(VLOOKUP(CONCATENATE($A307,$B$6,$B$3),Auditinvoer!$B:$B,1,FALSE))=TRUE,"","X"))</f>
        <v/>
      </c>
      <c r="C307" s="10" t="str">
        <f>IF($B$4="Afdeling",IF(ISERROR(VLOOKUP(CONCATENATE($A307,$C$6,$B$3),Auditinvoer!$A:$A,1,FALSE))=TRUE,"","X"),IF(ISERROR(VLOOKUP(CONCATENATE($A307,$C$6,$B$3),Auditinvoer!$B:$B,1,FALSE))=TRUE,"","X"))</f>
        <v/>
      </c>
      <c r="D307" s="10" t="str">
        <f>IF($B$4="Afdeling",IF(ISERROR(VLOOKUP(CONCATENATE($A307,$D$6,$B$3),Auditinvoer!$A:$A,1,FALSE))=TRUE,"","X"),IF(ISERROR(VLOOKUP(CONCATENATE($A307,$D$6,$B$3),Auditinvoer!$B:$B,1,FALSE))=TRUE,"","X"))</f>
        <v/>
      </c>
      <c r="E307" s="10" t="str">
        <f>IF($B$4="Afdeling",IF(ISERROR(VLOOKUP(CONCATENATE($A307,$E$6,$B$3),Auditinvoer!$A:$A,1,FALSE))=TRUE,"","X"),IF(ISERROR(VLOOKUP(CONCATENATE($A307,$E$6,$B$3),Auditinvoer!$B:$B,1,FALSE))=TRUE,"","X"))</f>
        <v/>
      </c>
      <c r="F307" s="10" t="str">
        <f>IF($B$4="Afdeling",IF(ISERROR(VLOOKUP(CONCATENATE($A307,$F$6,$B$3),Auditinvoer!$A:$A,1,FALSE))=TRUE,"","X"),IF(ISERROR(VLOOKUP(CONCATENATE($A307,$F$6,$B$3),Auditinvoer!$B:$B,1,FALSE))=TRUE,"","X"))</f>
        <v/>
      </c>
      <c r="G307" s="10" t="str">
        <f>IF($B$4="Afdeling",IF(ISERROR(VLOOKUP(CONCATENATE($A307,$G$6,$B$3),Auditinvoer!$A:$A,1,FALSE))=TRUE,"","X"),IF(ISERROR(VLOOKUP(CONCATENATE($A307,$G$6,$B$3),Auditinvoer!$B:$B,1,FALSE))=TRUE,"","X"))</f>
        <v/>
      </c>
      <c r="H307" s="10" t="str">
        <f>IF($B$4="Afdeling",IF(ISERROR(VLOOKUP(CONCATENATE($A307,$H$6,$B$3),Auditinvoer!$A:$A,1,FALSE))=TRUE,"","X"),IF(ISERROR(VLOOKUP(CONCATENATE($A307,$H$6,$B$3),Auditinvoer!$B:$B,1,FALSE))=TRUE,"","X"))</f>
        <v/>
      </c>
      <c r="I307" s="10" t="str">
        <f>IF($B$4="Afdeling",IF(ISERROR(VLOOKUP(CONCATENATE($A307,$I$6,$B$3),Auditinvoer!$A:$A,1,FALSE))=TRUE,"","X"),IF(ISERROR(VLOOKUP(CONCATENATE($A307,$I$6,$B$3),Auditinvoer!$B:$B,1,FALSE))=TRUE,"","X"))</f>
        <v/>
      </c>
      <c r="J307" s="10" t="str">
        <f>IF($B$4="Afdeling",IF(ISERROR(VLOOKUP(CONCATENATE($A307,$J$6,$B$3),Auditinvoer!$A:$A,1,FALSE))=TRUE,"","X"),IF(ISERROR(VLOOKUP(CONCATENATE($A307,$J$6,$B$3),Auditinvoer!$B:$B,1,FALSE))=TRUE,"","X"))</f>
        <v/>
      </c>
      <c r="K307" s="10" t="str">
        <f>IF($B$4="Afdeling",IF(ISERROR(VLOOKUP(CONCATENATE($A307,$K$6,$B$3),Auditinvoer!$A:$A,1,FALSE))=TRUE,"","X"),IF(ISERROR(VLOOKUP(CONCATENATE($A307,$K$6,$B$3),Auditinvoer!$B:$B,1,FALSE))=TRUE,"","X"))</f>
        <v/>
      </c>
      <c r="L307" s="10" t="str">
        <f>IF($B$4="Afdeling",IF(ISERROR(VLOOKUP(CONCATENATE($A307,$L$6,$B$3),Auditinvoer!$A:$A,1,FALSE))=TRUE,"","X"),IF(ISERROR(VLOOKUP(CONCATENATE($A307,$L$6,$B$3),Auditinvoer!$B:$B,1,FALSE))=TRUE,"","X"))</f>
        <v/>
      </c>
      <c r="M307" s="11" t="str">
        <f>IF($B$4="Afdeling",IF(ISERROR(VLOOKUP(CONCATENATE($A307,$M$6,$B$3),Auditinvoer!$A:$A,1,FALSE))=TRUE,"","X"),IF(ISERROR(VLOOKUP(CONCATENATE($A307,$M$6,$B$3),Auditinvoer!$B:$B,1,FALSE))=TRUE,"","X"))</f>
        <v/>
      </c>
    </row>
    <row r="308" spans="1:13" x14ac:dyDescent="0.3">
      <c r="A308" s="72">
        <f>IF($B$4="Afdeling",Afdelingen!A304,'Thema''s Normen Processen'!A304)</f>
        <v>0</v>
      </c>
      <c r="B308" s="9" t="str">
        <f>IF($B$4="Afdeling",IF(ISERROR(VLOOKUP(CONCATENATE($A308,$B$6,$B$3),Auditinvoer!$A:$A,1,FALSE))=TRUE,"","X"),IF(ISERROR(VLOOKUP(CONCATENATE($A308,$B$6,$B$3),Auditinvoer!$B:$B,1,FALSE))=TRUE,"","X"))</f>
        <v/>
      </c>
      <c r="C308" s="10" t="str">
        <f>IF($B$4="Afdeling",IF(ISERROR(VLOOKUP(CONCATENATE($A308,$C$6,$B$3),Auditinvoer!$A:$A,1,FALSE))=TRUE,"","X"),IF(ISERROR(VLOOKUP(CONCATENATE($A308,$C$6,$B$3),Auditinvoer!$B:$B,1,FALSE))=TRUE,"","X"))</f>
        <v/>
      </c>
      <c r="D308" s="10" t="str">
        <f>IF($B$4="Afdeling",IF(ISERROR(VLOOKUP(CONCATENATE($A308,$D$6,$B$3),Auditinvoer!$A:$A,1,FALSE))=TRUE,"","X"),IF(ISERROR(VLOOKUP(CONCATENATE($A308,$D$6,$B$3),Auditinvoer!$B:$B,1,FALSE))=TRUE,"","X"))</f>
        <v/>
      </c>
      <c r="E308" s="10" t="str">
        <f>IF($B$4="Afdeling",IF(ISERROR(VLOOKUP(CONCATENATE($A308,$E$6,$B$3),Auditinvoer!$A:$A,1,FALSE))=TRUE,"","X"),IF(ISERROR(VLOOKUP(CONCATENATE($A308,$E$6,$B$3),Auditinvoer!$B:$B,1,FALSE))=TRUE,"","X"))</f>
        <v/>
      </c>
      <c r="F308" s="10" t="str">
        <f>IF($B$4="Afdeling",IF(ISERROR(VLOOKUP(CONCATENATE($A308,$F$6,$B$3),Auditinvoer!$A:$A,1,FALSE))=TRUE,"","X"),IF(ISERROR(VLOOKUP(CONCATENATE($A308,$F$6,$B$3),Auditinvoer!$B:$B,1,FALSE))=TRUE,"","X"))</f>
        <v/>
      </c>
      <c r="G308" s="10" t="str">
        <f>IF($B$4="Afdeling",IF(ISERROR(VLOOKUP(CONCATENATE($A308,$G$6,$B$3),Auditinvoer!$A:$A,1,FALSE))=TRUE,"","X"),IF(ISERROR(VLOOKUP(CONCATENATE($A308,$G$6,$B$3),Auditinvoer!$B:$B,1,FALSE))=TRUE,"","X"))</f>
        <v/>
      </c>
      <c r="H308" s="10" t="str">
        <f>IF($B$4="Afdeling",IF(ISERROR(VLOOKUP(CONCATENATE($A308,$H$6,$B$3),Auditinvoer!$A:$A,1,FALSE))=TRUE,"","X"),IF(ISERROR(VLOOKUP(CONCATENATE($A308,$H$6,$B$3),Auditinvoer!$B:$B,1,FALSE))=TRUE,"","X"))</f>
        <v/>
      </c>
      <c r="I308" s="10" t="str">
        <f>IF($B$4="Afdeling",IF(ISERROR(VLOOKUP(CONCATENATE($A308,$I$6,$B$3),Auditinvoer!$A:$A,1,FALSE))=TRUE,"","X"),IF(ISERROR(VLOOKUP(CONCATENATE($A308,$I$6,$B$3),Auditinvoer!$B:$B,1,FALSE))=TRUE,"","X"))</f>
        <v/>
      </c>
      <c r="J308" s="10" t="str">
        <f>IF($B$4="Afdeling",IF(ISERROR(VLOOKUP(CONCATENATE($A308,$J$6,$B$3),Auditinvoer!$A:$A,1,FALSE))=TRUE,"","X"),IF(ISERROR(VLOOKUP(CONCATENATE($A308,$J$6,$B$3),Auditinvoer!$B:$B,1,FALSE))=TRUE,"","X"))</f>
        <v/>
      </c>
      <c r="K308" s="10" t="str">
        <f>IF($B$4="Afdeling",IF(ISERROR(VLOOKUP(CONCATENATE($A308,$K$6,$B$3),Auditinvoer!$A:$A,1,FALSE))=TRUE,"","X"),IF(ISERROR(VLOOKUP(CONCATENATE($A308,$K$6,$B$3),Auditinvoer!$B:$B,1,FALSE))=TRUE,"","X"))</f>
        <v/>
      </c>
      <c r="L308" s="10" t="str">
        <f>IF($B$4="Afdeling",IF(ISERROR(VLOOKUP(CONCATENATE($A308,$L$6,$B$3),Auditinvoer!$A:$A,1,FALSE))=TRUE,"","X"),IF(ISERROR(VLOOKUP(CONCATENATE($A308,$L$6,$B$3),Auditinvoer!$B:$B,1,FALSE))=TRUE,"","X"))</f>
        <v/>
      </c>
      <c r="M308" s="11" t="str">
        <f>IF($B$4="Afdeling",IF(ISERROR(VLOOKUP(CONCATENATE($A308,$M$6,$B$3),Auditinvoer!$A:$A,1,FALSE))=TRUE,"","X"),IF(ISERROR(VLOOKUP(CONCATENATE($A308,$M$6,$B$3),Auditinvoer!$B:$B,1,FALSE))=TRUE,"","X"))</f>
        <v/>
      </c>
    </row>
    <row r="309" spans="1:13" x14ac:dyDescent="0.3">
      <c r="A309" s="72">
        <f>IF($B$4="Afdeling",Afdelingen!A305,'Thema''s Normen Processen'!A305)</f>
        <v>0</v>
      </c>
      <c r="B309" s="9" t="str">
        <f>IF($B$4="Afdeling",IF(ISERROR(VLOOKUP(CONCATENATE($A309,$B$6,$B$3),Auditinvoer!$A:$A,1,FALSE))=TRUE,"","X"),IF(ISERROR(VLOOKUP(CONCATENATE($A309,$B$6,$B$3),Auditinvoer!$B:$B,1,FALSE))=TRUE,"","X"))</f>
        <v/>
      </c>
      <c r="C309" s="10" t="str">
        <f>IF($B$4="Afdeling",IF(ISERROR(VLOOKUP(CONCATENATE($A309,$C$6,$B$3),Auditinvoer!$A:$A,1,FALSE))=TRUE,"","X"),IF(ISERROR(VLOOKUP(CONCATENATE($A309,$C$6,$B$3),Auditinvoer!$B:$B,1,FALSE))=TRUE,"","X"))</f>
        <v/>
      </c>
      <c r="D309" s="10" t="str">
        <f>IF($B$4="Afdeling",IF(ISERROR(VLOOKUP(CONCATENATE($A309,$D$6,$B$3),Auditinvoer!$A:$A,1,FALSE))=TRUE,"","X"),IF(ISERROR(VLOOKUP(CONCATENATE($A309,$D$6,$B$3),Auditinvoer!$B:$B,1,FALSE))=TRUE,"","X"))</f>
        <v/>
      </c>
      <c r="E309" s="10" t="str">
        <f>IF($B$4="Afdeling",IF(ISERROR(VLOOKUP(CONCATENATE($A309,$E$6,$B$3),Auditinvoer!$A:$A,1,FALSE))=TRUE,"","X"),IF(ISERROR(VLOOKUP(CONCATENATE($A309,$E$6,$B$3),Auditinvoer!$B:$B,1,FALSE))=TRUE,"","X"))</f>
        <v/>
      </c>
      <c r="F309" s="10" t="str">
        <f>IF($B$4="Afdeling",IF(ISERROR(VLOOKUP(CONCATENATE($A309,$F$6,$B$3),Auditinvoer!$A:$A,1,FALSE))=TRUE,"","X"),IF(ISERROR(VLOOKUP(CONCATENATE($A309,$F$6,$B$3),Auditinvoer!$B:$B,1,FALSE))=TRUE,"","X"))</f>
        <v/>
      </c>
      <c r="G309" s="10" t="str">
        <f>IF($B$4="Afdeling",IF(ISERROR(VLOOKUP(CONCATENATE($A309,$G$6,$B$3),Auditinvoer!$A:$A,1,FALSE))=TRUE,"","X"),IF(ISERROR(VLOOKUP(CONCATENATE($A309,$G$6,$B$3),Auditinvoer!$B:$B,1,FALSE))=TRUE,"","X"))</f>
        <v/>
      </c>
      <c r="H309" s="10" t="str">
        <f>IF($B$4="Afdeling",IF(ISERROR(VLOOKUP(CONCATENATE($A309,$H$6,$B$3),Auditinvoer!$A:$A,1,FALSE))=TRUE,"","X"),IF(ISERROR(VLOOKUP(CONCATENATE($A309,$H$6,$B$3),Auditinvoer!$B:$B,1,FALSE))=TRUE,"","X"))</f>
        <v/>
      </c>
      <c r="I309" s="10" t="str">
        <f>IF($B$4="Afdeling",IF(ISERROR(VLOOKUP(CONCATENATE($A309,$I$6,$B$3),Auditinvoer!$A:$A,1,FALSE))=TRUE,"","X"),IF(ISERROR(VLOOKUP(CONCATENATE($A309,$I$6,$B$3),Auditinvoer!$B:$B,1,FALSE))=TRUE,"","X"))</f>
        <v/>
      </c>
      <c r="J309" s="10" t="str">
        <f>IF($B$4="Afdeling",IF(ISERROR(VLOOKUP(CONCATENATE($A309,$J$6,$B$3),Auditinvoer!$A:$A,1,FALSE))=TRUE,"","X"),IF(ISERROR(VLOOKUP(CONCATENATE($A309,$J$6,$B$3),Auditinvoer!$B:$B,1,FALSE))=TRUE,"","X"))</f>
        <v/>
      </c>
      <c r="K309" s="10" t="str">
        <f>IF($B$4="Afdeling",IF(ISERROR(VLOOKUP(CONCATENATE($A309,$K$6,$B$3),Auditinvoer!$A:$A,1,FALSE))=TRUE,"","X"),IF(ISERROR(VLOOKUP(CONCATENATE($A309,$K$6,$B$3),Auditinvoer!$B:$B,1,FALSE))=TRUE,"","X"))</f>
        <v/>
      </c>
      <c r="L309" s="10" t="str">
        <f>IF($B$4="Afdeling",IF(ISERROR(VLOOKUP(CONCATENATE($A309,$L$6,$B$3),Auditinvoer!$A:$A,1,FALSE))=TRUE,"","X"),IF(ISERROR(VLOOKUP(CONCATENATE($A309,$L$6,$B$3),Auditinvoer!$B:$B,1,FALSE))=TRUE,"","X"))</f>
        <v/>
      </c>
      <c r="M309" s="11" t="str">
        <f>IF($B$4="Afdeling",IF(ISERROR(VLOOKUP(CONCATENATE($A309,$M$6,$B$3),Auditinvoer!$A:$A,1,FALSE))=TRUE,"","X"),IF(ISERROR(VLOOKUP(CONCATENATE($A309,$M$6,$B$3),Auditinvoer!$B:$B,1,FALSE))=TRUE,"","X"))</f>
        <v/>
      </c>
    </row>
    <row r="310" spans="1:13" x14ac:dyDescent="0.3">
      <c r="A310" s="72">
        <f>IF($B$4="Afdeling",Afdelingen!A306,'Thema''s Normen Processen'!A306)</f>
        <v>0</v>
      </c>
      <c r="B310" s="9" t="str">
        <f>IF($B$4="Afdeling",IF(ISERROR(VLOOKUP(CONCATENATE($A310,$B$6,$B$3),Auditinvoer!$A:$A,1,FALSE))=TRUE,"","X"),IF(ISERROR(VLOOKUP(CONCATENATE($A310,$B$6,$B$3),Auditinvoer!$B:$B,1,FALSE))=TRUE,"","X"))</f>
        <v/>
      </c>
      <c r="C310" s="10" t="str">
        <f>IF($B$4="Afdeling",IF(ISERROR(VLOOKUP(CONCATENATE($A310,$C$6,$B$3),Auditinvoer!$A:$A,1,FALSE))=TRUE,"","X"),IF(ISERROR(VLOOKUP(CONCATENATE($A310,$C$6,$B$3),Auditinvoer!$B:$B,1,FALSE))=TRUE,"","X"))</f>
        <v/>
      </c>
      <c r="D310" s="10" t="str">
        <f>IF($B$4="Afdeling",IF(ISERROR(VLOOKUP(CONCATENATE($A310,$D$6,$B$3),Auditinvoer!$A:$A,1,FALSE))=TRUE,"","X"),IF(ISERROR(VLOOKUP(CONCATENATE($A310,$D$6,$B$3),Auditinvoer!$B:$B,1,FALSE))=TRUE,"","X"))</f>
        <v/>
      </c>
      <c r="E310" s="10" t="str">
        <f>IF($B$4="Afdeling",IF(ISERROR(VLOOKUP(CONCATENATE($A310,$E$6,$B$3),Auditinvoer!$A:$A,1,FALSE))=TRUE,"","X"),IF(ISERROR(VLOOKUP(CONCATENATE($A310,$E$6,$B$3),Auditinvoer!$B:$B,1,FALSE))=TRUE,"","X"))</f>
        <v/>
      </c>
      <c r="F310" s="10" t="str">
        <f>IF($B$4="Afdeling",IF(ISERROR(VLOOKUP(CONCATENATE($A310,$F$6,$B$3),Auditinvoer!$A:$A,1,FALSE))=TRUE,"","X"),IF(ISERROR(VLOOKUP(CONCATENATE($A310,$F$6,$B$3),Auditinvoer!$B:$B,1,FALSE))=TRUE,"","X"))</f>
        <v/>
      </c>
      <c r="G310" s="10" t="str">
        <f>IF($B$4="Afdeling",IF(ISERROR(VLOOKUP(CONCATENATE($A310,$G$6,$B$3),Auditinvoer!$A:$A,1,FALSE))=TRUE,"","X"),IF(ISERROR(VLOOKUP(CONCATENATE($A310,$G$6,$B$3),Auditinvoer!$B:$B,1,FALSE))=TRUE,"","X"))</f>
        <v/>
      </c>
      <c r="H310" s="10" t="str">
        <f>IF($B$4="Afdeling",IF(ISERROR(VLOOKUP(CONCATENATE($A310,$H$6,$B$3),Auditinvoer!$A:$A,1,FALSE))=TRUE,"","X"),IF(ISERROR(VLOOKUP(CONCATENATE($A310,$H$6,$B$3),Auditinvoer!$B:$B,1,FALSE))=TRUE,"","X"))</f>
        <v/>
      </c>
      <c r="I310" s="10" t="str">
        <f>IF($B$4="Afdeling",IF(ISERROR(VLOOKUP(CONCATENATE($A310,$I$6,$B$3),Auditinvoer!$A:$A,1,FALSE))=TRUE,"","X"),IF(ISERROR(VLOOKUP(CONCATENATE($A310,$I$6,$B$3),Auditinvoer!$B:$B,1,FALSE))=TRUE,"","X"))</f>
        <v/>
      </c>
      <c r="J310" s="10" t="str">
        <f>IF($B$4="Afdeling",IF(ISERROR(VLOOKUP(CONCATENATE($A310,$J$6,$B$3),Auditinvoer!$A:$A,1,FALSE))=TRUE,"","X"),IF(ISERROR(VLOOKUP(CONCATENATE($A310,$J$6,$B$3),Auditinvoer!$B:$B,1,FALSE))=TRUE,"","X"))</f>
        <v/>
      </c>
      <c r="K310" s="10" t="str">
        <f>IF($B$4="Afdeling",IF(ISERROR(VLOOKUP(CONCATENATE($A310,$K$6,$B$3),Auditinvoer!$A:$A,1,FALSE))=TRUE,"","X"),IF(ISERROR(VLOOKUP(CONCATENATE($A310,$K$6,$B$3),Auditinvoer!$B:$B,1,FALSE))=TRUE,"","X"))</f>
        <v/>
      </c>
      <c r="L310" s="10" t="str">
        <f>IF($B$4="Afdeling",IF(ISERROR(VLOOKUP(CONCATENATE($A310,$L$6,$B$3),Auditinvoer!$A:$A,1,FALSE))=TRUE,"","X"),IF(ISERROR(VLOOKUP(CONCATENATE($A310,$L$6,$B$3),Auditinvoer!$B:$B,1,FALSE))=TRUE,"","X"))</f>
        <v/>
      </c>
      <c r="M310" s="11" t="str">
        <f>IF($B$4="Afdeling",IF(ISERROR(VLOOKUP(CONCATENATE($A310,$M$6,$B$3),Auditinvoer!$A:$A,1,FALSE))=TRUE,"","X"),IF(ISERROR(VLOOKUP(CONCATENATE($A310,$M$6,$B$3),Auditinvoer!$B:$B,1,FALSE))=TRUE,"","X"))</f>
        <v/>
      </c>
    </row>
    <row r="311" spans="1:13" x14ac:dyDescent="0.3">
      <c r="A311" s="72">
        <f>IF($B$4="Afdeling",Afdelingen!A307,'Thema''s Normen Processen'!A307)</f>
        <v>0</v>
      </c>
      <c r="B311" s="9" t="str">
        <f>IF($B$4="Afdeling",IF(ISERROR(VLOOKUP(CONCATENATE($A311,$B$6,$B$3),Auditinvoer!$A:$A,1,FALSE))=TRUE,"","X"),IF(ISERROR(VLOOKUP(CONCATENATE($A311,$B$6,$B$3),Auditinvoer!$B:$B,1,FALSE))=TRUE,"","X"))</f>
        <v/>
      </c>
      <c r="C311" s="10" t="str">
        <f>IF($B$4="Afdeling",IF(ISERROR(VLOOKUP(CONCATENATE($A311,$C$6,$B$3),Auditinvoer!$A:$A,1,FALSE))=TRUE,"","X"),IF(ISERROR(VLOOKUP(CONCATENATE($A311,$C$6,$B$3),Auditinvoer!$B:$B,1,FALSE))=TRUE,"","X"))</f>
        <v/>
      </c>
      <c r="D311" s="10" t="str">
        <f>IF($B$4="Afdeling",IF(ISERROR(VLOOKUP(CONCATENATE($A311,$D$6,$B$3),Auditinvoer!$A:$A,1,FALSE))=TRUE,"","X"),IF(ISERROR(VLOOKUP(CONCATENATE($A311,$D$6,$B$3),Auditinvoer!$B:$B,1,FALSE))=TRUE,"","X"))</f>
        <v/>
      </c>
      <c r="E311" s="10" t="str">
        <f>IF($B$4="Afdeling",IF(ISERROR(VLOOKUP(CONCATENATE($A311,$E$6,$B$3),Auditinvoer!$A:$A,1,FALSE))=TRUE,"","X"),IF(ISERROR(VLOOKUP(CONCATENATE($A311,$E$6,$B$3),Auditinvoer!$B:$B,1,FALSE))=TRUE,"","X"))</f>
        <v/>
      </c>
      <c r="F311" s="10" t="str">
        <f>IF($B$4="Afdeling",IF(ISERROR(VLOOKUP(CONCATENATE($A311,$F$6,$B$3),Auditinvoer!$A:$A,1,FALSE))=TRUE,"","X"),IF(ISERROR(VLOOKUP(CONCATENATE($A311,$F$6,$B$3),Auditinvoer!$B:$B,1,FALSE))=TRUE,"","X"))</f>
        <v/>
      </c>
      <c r="G311" s="10" t="str">
        <f>IF($B$4="Afdeling",IF(ISERROR(VLOOKUP(CONCATENATE($A311,$G$6,$B$3),Auditinvoer!$A:$A,1,FALSE))=TRUE,"","X"),IF(ISERROR(VLOOKUP(CONCATENATE($A311,$G$6,$B$3),Auditinvoer!$B:$B,1,FALSE))=TRUE,"","X"))</f>
        <v/>
      </c>
      <c r="H311" s="10" t="str">
        <f>IF($B$4="Afdeling",IF(ISERROR(VLOOKUP(CONCATENATE($A311,$H$6,$B$3),Auditinvoer!$A:$A,1,FALSE))=TRUE,"","X"),IF(ISERROR(VLOOKUP(CONCATENATE($A311,$H$6,$B$3),Auditinvoer!$B:$B,1,FALSE))=TRUE,"","X"))</f>
        <v/>
      </c>
      <c r="I311" s="10" t="str">
        <f>IF($B$4="Afdeling",IF(ISERROR(VLOOKUP(CONCATENATE($A311,$I$6,$B$3),Auditinvoer!$A:$A,1,FALSE))=TRUE,"","X"),IF(ISERROR(VLOOKUP(CONCATENATE($A311,$I$6,$B$3),Auditinvoer!$B:$B,1,FALSE))=TRUE,"","X"))</f>
        <v/>
      </c>
      <c r="J311" s="10" t="str">
        <f>IF($B$4="Afdeling",IF(ISERROR(VLOOKUP(CONCATENATE($A311,$J$6,$B$3),Auditinvoer!$A:$A,1,FALSE))=TRUE,"","X"),IF(ISERROR(VLOOKUP(CONCATENATE($A311,$J$6,$B$3),Auditinvoer!$B:$B,1,FALSE))=TRUE,"","X"))</f>
        <v/>
      </c>
      <c r="K311" s="10" t="str">
        <f>IF($B$4="Afdeling",IF(ISERROR(VLOOKUP(CONCATENATE($A311,$K$6,$B$3),Auditinvoer!$A:$A,1,FALSE))=TRUE,"","X"),IF(ISERROR(VLOOKUP(CONCATENATE($A311,$K$6,$B$3),Auditinvoer!$B:$B,1,FALSE))=TRUE,"","X"))</f>
        <v/>
      </c>
      <c r="L311" s="10" t="str">
        <f>IF($B$4="Afdeling",IF(ISERROR(VLOOKUP(CONCATENATE($A311,$L$6,$B$3),Auditinvoer!$A:$A,1,FALSE))=TRUE,"","X"),IF(ISERROR(VLOOKUP(CONCATENATE($A311,$L$6,$B$3),Auditinvoer!$B:$B,1,FALSE))=TRUE,"","X"))</f>
        <v/>
      </c>
      <c r="M311" s="11" t="str">
        <f>IF($B$4="Afdeling",IF(ISERROR(VLOOKUP(CONCATENATE($A311,$M$6,$B$3),Auditinvoer!$A:$A,1,FALSE))=TRUE,"","X"),IF(ISERROR(VLOOKUP(CONCATENATE($A311,$M$6,$B$3),Auditinvoer!$B:$B,1,FALSE))=TRUE,"","X"))</f>
        <v/>
      </c>
    </row>
    <row r="312" spans="1:13" x14ac:dyDescent="0.3">
      <c r="A312" s="72">
        <f>IF($B$4="Afdeling",Afdelingen!A308,'Thema''s Normen Processen'!A308)</f>
        <v>0</v>
      </c>
      <c r="B312" s="9" t="str">
        <f>IF($B$4="Afdeling",IF(ISERROR(VLOOKUP(CONCATENATE($A312,$B$6,$B$3),Auditinvoer!$A:$A,1,FALSE))=TRUE,"","X"),IF(ISERROR(VLOOKUP(CONCATENATE($A312,$B$6,$B$3),Auditinvoer!$B:$B,1,FALSE))=TRUE,"","X"))</f>
        <v/>
      </c>
      <c r="C312" s="10" t="str">
        <f>IF($B$4="Afdeling",IF(ISERROR(VLOOKUP(CONCATENATE($A312,$C$6,$B$3),Auditinvoer!$A:$A,1,FALSE))=TRUE,"","X"),IF(ISERROR(VLOOKUP(CONCATENATE($A312,$C$6,$B$3),Auditinvoer!$B:$B,1,FALSE))=TRUE,"","X"))</f>
        <v/>
      </c>
      <c r="D312" s="10" t="str">
        <f>IF($B$4="Afdeling",IF(ISERROR(VLOOKUP(CONCATENATE($A312,$D$6,$B$3),Auditinvoer!$A:$A,1,FALSE))=TRUE,"","X"),IF(ISERROR(VLOOKUP(CONCATENATE($A312,$D$6,$B$3),Auditinvoer!$B:$B,1,FALSE))=TRUE,"","X"))</f>
        <v/>
      </c>
      <c r="E312" s="10" t="str">
        <f>IF($B$4="Afdeling",IF(ISERROR(VLOOKUP(CONCATENATE($A312,$E$6,$B$3),Auditinvoer!$A:$A,1,FALSE))=TRUE,"","X"),IF(ISERROR(VLOOKUP(CONCATENATE($A312,$E$6,$B$3),Auditinvoer!$B:$B,1,FALSE))=TRUE,"","X"))</f>
        <v/>
      </c>
      <c r="F312" s="10" t="str">
        <f>IF($B$4="Afdeling",IF(ISERROR(VLOOKUP(CONCATENATE($A312,$F$6,$B$3),Auditinvoer!$A:$A,1,FALSE))=TRUE,"","X"),IF(ISERROR(VLOOKUP(CONCATENATE($A312,$F$6,$B$3),Auditinvoer!$B:$B,1,FALSE))=TRUE,"","X"))</f>
        <v/>
      </c>
      <c r="G312" s="10" t="str">
        <f>IF($B$4="Afdeling",IF(ISERROR(VLOOKUP(CONCATENATE($A312,$G$6,$B$3),Auditinvoer!$A:$A,1,FALSE))=TRUE,"","X"),IF(ISERROR(VLOOKUP(CONCATENATE($A312,$G$6,$B$3),Auditinvoer!$B:$B,1,FALSE))=TRUE,"","X"))</f>
        <v/>
      </c>
      <c r="H312" s="10" t="str">
        <f>IF($B$4="Afdeling",IF(ISERROR(VLOOKUP(CONCATENATE($A312,$H$6,$B$3),Auditinvoer!$A:$A,1,FALSE))=TRUE,"","X"),IF(ISERROR(VLOOKUP(CONCATENATE($A312,$H$6,$B$3),Auditinvoer!$B:$B,1,FALSE))=TRUE,"","X"))</f>
        <v/>
      </c>
      <c r="I312" s="10" t="str">
        <f>IF($B$4="Afdeling",IF(ISERROR(VLOOKUP(CONCATENATE($A312,$I$6,$B$3),Auditinvoer!$A:$A,1,FALSE))=TRUE,"","X"),IF(ISERROR(VLOOKUP(CONCATENATE($A312,$I$6,$B$3),Auditinvoer!$B:$B,1,FALSE))=TRUE,"","X"))</f>
        <v/>
      </c>
      <c r="J312" s="10" t="str">
        <f>IF($B$4="Afdeling",IF(ISERROR(VLOOKUP(CONCATENATE($A312,$J$6,$B$3),Auditinvoer!$A:$A,1,FALSE))=TRUE,"","X"),IF(ISERROR(VLOOKUP(CONCATENATE($A312,$J$6,$B$3),Auditinvoer!$B:$B,1,FALSE))=TRUE,"","X"))</f>
        <v/>
      </c>
      <c r="K312" s="10" t="str">
        <f>IF($B$4="Afdeling",IF(ISERROR(VLOOKUP(CONCATENATE($A312,$K$6,$B$3),Auditinvoer!$A:$A,1,FALSE))=TRUE,"","X"),IF(ISERROR(VLOOKUP(CONCATENATE($A312,$K$6,$B$3),Auditinvoer!$B:$B,1,FALSE))=TRUE,"","X"))</f>
        <v/>
      </c>
      <c r="L312" s="10" t="str">
        <f>IF($B$4="Afdeling",IF(ISERROR(VLOOKUP(CONCATENATE($A312,$L$6,$B$3),Auditinvoer!$A:$A,1,FALSE))=TRUE,"","X"),IF(ISERROR(VLOOKUP(CONCATENATE($A312,$L$6,$B$3),Auditinvoer!$B:$B,1,FALSE))=TRUE,"","X"))</f>
        <v/>
      </c>
      <c r="M312" s="11" t="str">
        <f>IF($B$4="Afdeling",IF(ISERROR(VLOOKUP(CONCATENATE($A312,$M$6,$B$3),Auditinvoer!$A:$A,1,FALSE))=TRUE,"","X"),IF(ISERROR(VLOOKUP(CONCATENATE($A312,$M$6,$B$3),Auditinvoer!$B:$B,1,FALSE))=TRUE,"","X"))</f>
        <v/>
      </c>
    </row>
    <row r="313" spans="1:13" x14ac:dyDescent="0.3">
      <c r="A313" s="72">
        <f>IF($B$4="Afdeling",Afdelingen!A309,'Thema''s Normen Processen'!A309)</f>
        <v>0</v>
      </c>
      <c r="B313" s="9" t="str">
        <f>IF($B$4="Afdeling",IF(ISERROR(VLOOKUP(CONCATENATE($A313,$B$6,$B$3),Auditinvoer!$A:$A,1,FALSE))=TRUE,"","X"),IF(ISERROR(VLOOKUP(CONCATENATE($A313,$B$6,$B$3),Auditinvoer!$B:$B,1,FALSE))=TRUE,"","X"))</f>
        <v/>
      </c>
      <c r="C313" s="10" t="str">
        <f>IF($B$4="Afdeling",IF(ISERROR(VLOOKUP(CONCATENATE($A313,$C$6,$B$3),Auditinvoer!$A:$A,1,FALSE))=TRUE,"","X"),IF(ISERROR(VLOOKUP(CONCATENATE($A313,$C$6,$B$3),Auditinvoer!$B:$B,1,FALSE))=TRUE,"","X"))</f>
        <v/>
      </c>
      <c r="D313" s="10" t="str">
        <f>IF($B$4="Afdeling",IF(ISERROR(VLOOKUP(CONCATENATE($A313,$D$6,$B$3),Auditinvoer!$A:$A,1,FALSE))=TRUE,"","X"),IF(ISERROR(VLOOKUP(CONCATENATE($A313,$D$6,$B$3),Auditinvoer!$B:$B,1,FALSE))=TRUE,"","X"))</f>
        <v/>
      </c>
      <c r="E313" s="10" t="str">
        <f>IF($B$4="Afdeling",IF(ISERROR(VLOOKUP(CONCATENATE($A313,$E$6,$B$3),Auditinvoer!$A:$A,1,FALSE))=TRUE,"","X"),IF(ISERROR(VLOOKUP(CONCATENATE($A313,$E$6,$B$3),Auditinvoer!$B:$B,1,FALSE))=TRUE,"","X"))</f>
        <v/>
      </c>
      <c r="F313" s="10" t="str">
        <f>IF($B$4="Afdeling",IF(ISERROR(VLOOKUP(CONCATENATE($A313,$F$6,$B$3),Auditinvoer!$A:$A,1,FALSE))=TRUE,"","X"),IF(ISERROR(VLOOKUP(CONCATENATE($A313,$F$6,$B$3),Auditinvoer!$B:$B,1,FALSE))=TRUE,"","X"))</f>
        <v/>
      </c>
      <c r="G313" s="10" t="str">
        <f>IF($B$4="Afdeling",IF(ISERROR(VLOOKUP(CONCATENATE($A313,$G$6,$B$3),Auditinvoer!$A:$A,1,FALSE))=TRUE,"","X"),IF(ISERROR(VLOOKUP(CONCATENATE($A313,$G$6,$B$3),Auditinvoer!$B:$B,1,FALSE))=TRUE,"","X"))</f>
        <v/>
      </c>
      <c r="H313" s="10" t="str">
        <f>IF($B$4="Afdeling",IF(ISERROR(VLOOKUP(CONCATENATE($A313,$H$6,$B$3),Auditinvoer!$A:$A,1,FALSE))=TRUE,"","X"),IF(ISERROR(VLOOKUP(CONCATENATE($A313,$H$6,$B$3),Auditinvoer!$B:$B,1,FALSE))=TRUE,"","X"))</f>
        <v/>
      </c>
      <c r="I313" s="10" t="str">
        <f>IF($B$4="Afdeling",IF(ISERROR(VLOOKUP(CONCATENATE($A313,$I$6,$B$3),Auditinvoer!$A:$A,1,FALSE))=TRUE,"","X"),IF(ISERROR(VLOOKUP(CONCATENATE($A313,$I$6,$B$3),Auditinvoer!$B:$B,1,FALSE))=TRUE,"","X"))</f>
        <v/>
      </c>
      <c r="J313" s="10" t="str">
        <f>IF($B$4="Afdeling",IF(ISERROR(VLOOKUP(CONCATENATE($A313,$J$6,$B$3),Auditinvoer!$A:$A,1,FALSE))=TRUE,"","X"),IF(ISERROR(VLOOKUP(CONCATENATE($A313,$J$6,$B$3),Auditinvoer!$B:$B,1,FALSE))=TRUE,"","X"))</f>
        <v/>
      </c>
      <c r="K313" s="10" t="str">
        <f>IF($B$4="Afdeling",IF(ISERROR(VLOOKUP(CONCATENATE($A313,$K$6,$B$3),Auditinvoer!$A:$A,1,FALSE))=TRUE,"","X"),IF(ISERROR(VLOOKUP(CONCATENATE($A313,$K$6,$B$3),Auditinvoer!$B:$B,1,FALSE))=TRUE,"","X"))</f>
        <v/>
      </c>
      <c r="L313" s="10" t="str">
        <f>IF($B$4="Afdeling",IF(ISERROR(VLOOKUP(CONCATENATE($A313,$L$6,$B$3),Auditinvoer!$A:$A,1,FALSE))=TRUE,"","X"),IF(ISERROR(VLOOKUP(CONCATENATE($A313,$L$6,$B$3),Auditinvoer!$B:$B,1,FALSE))=TRUE,"","X"))</f>
        <v/>
      </c>
      <c r="M313" s="11" t="str">
        <f>IF($B$4="Afdeling",IF(ISERROR(VLOOKUP(CONCATENATE($A313,$M$6,$B$3),Auditinvoer!$A:$A,1,FALSE))=TRUE,"","X"),IF(ISERROR(VLOOKUP(CONCATENATE($A313,$M$6,$B$3),Auditinvoer!$B:$B,1,FALSE))=TRUE,"","X"))</f>
        <v/>
      </c>
    </row>
    <row r="314" spans="1:13" x14ac:dyDescent="0.3">
      <c r="A314" s="72">
        <f>IF($B$4="Afdeling",Afdelingen!A310,'Thema''s Normen Processen'!A310)</f>
        <v>0</v>
      </c>
      <c r="B314" s="9" t="str">
        <f>IF($B$4="Afdeling",IF(ISERROR(VLOOKUP(CONCATENATE($A314,$B$6,$B$3),Auditinvoer!$A:$A,1,FALSE))=TRUE,"","X"),IF(ISERROR(VLOOKUP(CONCATENATE($A314,$B$6,$B$3),Auditinvoer!$B:$B,1,FALSE))=TRUE,"","X"))</f>
        <v/>
      </c>
      <c r="C314" s="10" t="str">
        <f>IF($B$4="Afdeling",IF(ISERROR(VLOOKUP(CONCATENATE($A314,$C$6,$B$3),Auditinvoer!$A:$A,1,FALSE))=TRUE,"","X"),IF(ISERROR(VLOOKUP(CONCATENATE($A314,$C$6,$B$3),Auditinvoer!$B:$B,1,FALSE))=TRUE,"","X"))</f>
        <v/>
      </c>
      <c r="D314" s="10" t="str">
        <f>IF($B$4="Afdeling",IF(ISERROR(VLOOKUP(CONCATENATE($A314,$D$6,$B$3),Auditinvoer!$A:$A,1,FALSE))=TRUE,"","X"),IF(ISERROR(VLOOKUP(CONCATENATE($A314,$D$6,$B$3),Auditinvoer!$B:$B,1,FALSE))=TRUE,"","X"))</f>
        <v/>
      </c>
      <c r="E314" s="10" t="str">
        <f>IF($B$4="Afdeling",IF(ISERROR(VLOOKUP(CONCATENATE($A314,$E$6,$B$3),Auditinvoer!$A:$A,1,FALSE))=TRUE,"","X"),IF(ISERROR(VLOOKUP(CONCATENATE($A314,$E$6,$B$3),Auditinvoer!$B:$B,1,FALSE))=TRUE,"","X"))</f>
        <v/>
      </c>
      <c r="F314" s="10" t="str">
        <f>IF($B$4="Afdeling",IF(ISERROR(VLOOKUP(CONCATENATE($A314,$F$6,$B$3),Auditinvoer!$A:$A,1,FALSE))=TRUE,"","X"),IF(ISERROR(VLOOKUP(CONCATENATE($A314,$F$6,$B$3),Auditinvoer!$B:$B,1,FALSE))=TRUE,"","X"))</f>
        <v/>
      </c>
      <c r="G314" s="10" t="str">
        <f>IF($B$4="Afdeling",IF(ISERROR(VLOOKUP(CONCATENATE($A314,$G$6,$B$3),Auditinvoer!$A:$A,1,FALSE))=TRUE,"","X"),IF(ISERROR(VLOOKUP(CONCATENATE($A314,$G$6,$B$3),Auditinvoer!$B:$B,1,FALSE))=TRUE,"","X"))</f>
        <v/>
      </c>
      <c r="H314" s="10" t="str">
        <f>IF($B$4="Afdeling",IF(ISERROR(VLOOKUP(CONCATENATE($A314,$H$6,$B$3),Auditinvoer!$A:$A,1,FALSE))=TRUE,"","X"),IF(ISERROR(VLOOKUP(CONCATENATE($A314,$H$6,$B$3),Auditinvoer!$B:$B,1,FALSE))=TRUE,"","X"))</f>
        <v/>
      </c>
      <c r="I314" s="10" t="str">
        <f>IF($B$4="Afdeling",IF(ISERROR(VLOOKUP(CONCATENATE($A314,$I$6,$B$3),Auditinvoer!$A:$A,1,FALSE))=TRUE,"","X"),IF(ISERROR(VLOOKUP(CONCATENATE($A314,$I$6,$B$3),Auditinvoer!$B:$B,1,FALSE))=TRUE,"","X"))</f>
        <v/>
      </c>
      <c r="J314" s="10" t="str">
        <f>IF($B$4="Afdeling",IF(ISERROR(VLOOKUP(CONCATENATE($A314,$J$6,$B$3),Auditinvoer!$A:$A,1,FALSE))=TRUE,"","X"),IF(ISERROR(VLOOKUP(CONCATENATE($A314,$J$6,$B$3),Auditinvoer!$B:$B,1,FALSE))=TRUE,"","X"))</f>
        <v/>
      </c>
      <c r="K314" s="10" t="str">
        <f>IF($B$4="Afdeling",IF(ISERROR(VLOOKUP(CONCATENATE($A314,$K$6,$B$3),Auditinvoer!$A:$A,1,FALSE))=TRUE,"","X"),IF(ISERROR(VLOOKUP(CONCATENATE($A314,$K$6,$B$3),Auditinvoer!$B:$B,1,FALSE))=TRUE,"","X"))</f>
        <v/>
      </c>
      <c r="L314" s="10" t="str">
        <f>IF($B$4="Afdeling",IF(ISERROR(VLOOKUP(CONCATENATE($A314,$L$6,$B$3),Auditinvoer!$A:$A,1,FALSE))=TRUE,"","X"),IF(ISERROR(VLOOKUP(CONCATENATE($A314,$L$6,$B$3),Auditinvoer!$B:$B,1,FALSE))=TRUE,"","X"))</f>
        <v/>
      </c>
      <c r="M314" s="11" t="str">
        <f>IF($B$4="Afdeling",IF(ISERROR(VLOOKUP(CONCATENATE($A314,$M$6,$B$3),Auditinvoer!$A:$A,1,FALSE))=TRUE,"","X"),IF(ISERROR(VLOOKUP(CONCATENATE($A314,$M$6,$B$3),Auditinvoer!$B:$B,1,FALSE))=TRUE,"","X"))</f>
        <v/>
      </c>
    </row>
    <row r="315" spans="1:13" x14ac:dyDescent="0.3">
      <c r="A315" s="72">
        <f>IF($B$4="Afdeling",Afdelingen!A311,'Thema''s Normen Processen'!A311)</f>
        <v>0</v>
      </c>
      <c r="B315" s="9" t="str">
        <f>IF($B$4="Afdeling",IF(ISERROR(VLOOKUP(CONCATENATE($A315,$B$6,$B$3),Auditinvoer!$A:$A,1,FALSE))=TRUE,"","X"),IF(ISERROR(VLOOKUP(CONCATENATE($A315,$B$6,$B$3),Auditinvoer!$B:$B,1,FALSE))=TRUE,"","X"))</f>
        <v/>
      </c>
      <c r="C315" s="10" t="str">
        <f>IF($B$4="Afdeling",IF(ISERROR(VLOOKUP(CONCATENATE($A315,$C$6,$B$3),Auditinvoer!$A:$A,1,FALSE))=TRUE,"","X"),IF(ISERROR(VLOOKUP(CONCATENATE($A315,$C$6,$B$3),Auditinvoer!$B:$B,1,FALSE))=TRUE,"","X"))</f>
        <v/>
      </c>
      <c r="D315" s="10" t="str">
        <f>IF($B$4="Afdeling",IF(ISERROR(VLOOKUP(CONCATENATE($A315,$D$6,$B$3),Auditinvoer!$A:$A,1,FALSE))=TRUE,"","X"),IF(ISERROR(VLOOKUP(CONCATENATE($A315,$D$6,$B$3),Auditinvoer!$B:$B,1,FALSE))=TRUE,"","X"))</f>
        <v/>
      </c>
      <c r="E315" s="10" t="str">
        <f>IF($B$4="Afdeling",IF(ISERROR(VLOOKUP(CONCATENATE($A315,$E$6,$B$3),Auditinvoer!$A:$A,1,FALSE))=TRUE,"","X"),IF(ISERROR(VLOOKUP(CONCATENATE($A315,$E$6,$B$3),Auditinvoer!$B:$B,1,FALSE))=TRUE,"","X"))</f>
        <v/>
      </c>
      <c r="F315" s="10" t="str">
        <f>IF($B$4="Afdeling",IF(ISERROR(VLOOKUP(CONCATENATE($A315,$F$6,$B$3),Auditinvoer!$A:$A,1,FALSE))=TRUE,"","X"),IF(ISERROR(VLOOKUP(CONCATENATE($A315,$F$6,$B$3),Auditinvoer!$B:$B,1,FALSE))=TRUE,"","X"))</f>
        <v/>
      </c>
      <c r="G315" s="10" t="str">
        <f>IF($B$4="Afdeling",IF(ISERROR(VLOOKUP(CONCATENATE($A315,$G$6,$B$3),Auditinvoer!$A:$A,1,FALSE))=TRUE,"","X"),IF(ISERROR(VLOOKUP(CONCATENATE($A315,$G$6,$B$3),Auditinvoer!$B:$B,1,FALSE))=TRUE,"","X"))</f>
        <v/>
      </c>
      <c r="H315" s="10" t="str">
        <f>IF($B$4="Afdeling",IF(ISERROR(VLOOKUP(CONCATENATE($A315,$H$6,$B$3),Auditinvoer!$A:$A,1,FALSE))=TRUE,"","X"),IF(ISERROR(VLOOKUP(CONCATENATE($A315,$H$6,$B$3),Auditinvoer!$B:$B,1,FALSE))=TRUE,"","X"))</f>
        <v/>
      </c>
      <c r="I315" s="10" t="str">
        <f>IF($B$4="Afdeling",IF(ISERROR(VLOOKUP(CONCATENATE($A315,$I$6,$B$3),Auditinvoer!$A:$A,1,FALSE))=TRUE,"","X"),IF(ISERROR(VLOOKUP(CONCATENATE($A315,$I$6,$B$3),Auditinvoer!$B:$B,1,FALSE))=TRUE,"","X"))</f>
        <v/>
      </c>
      <c r="J315" s="10" t="str">
        <f>IF($B$4="Afdeling",IF(ISERROR(VLOOKUP(CONCATENATE($A315,$J$6,$B$3),Auditinvoer!$A:$A,1,FALSE))=TRUE,"","X"),IF(ISERROR(VLOOKUP(CONCATENATE($A315,$J$6,$B$3),Auditinvoer!$B:$B,1,FALSE))=TRUE,"","X"))</f>
        <v/>
      </c>
      <c r="K315" s="10" t="str">
        <f>IF($B$4="Afdeling",IF(ISERROR(VLOOKUP(CONCATENATE($A315,$K$6,$B$3),Auditinvoer!$A:$A,1,FALSE))=TRUE,"","X"),IF(ISERROR(VLOOKUP(CONCATENATE($A315,$K$6,$B$3),Auditinvoer!$B:$B,1,FALSE))=TRUE,"","X"))</f>
        <v/>
      </c>
      <c r="L315" s="10" t="str">
        <f>IF($B$4="Afdeling",IF(ISERROR(VLOOKUP(CONCATENATE($A315,$L$6,$B$3),Auditinvoer!$A:$A,1,FALSE))=TRUE,"","X"),IF(ISERROR(VLOOKUP(CONCATENATE($A315,$L$6,$B$3),Auditinvoer!$B:$B,1,FALSE))=TRUE,"","X"))</f>
        <v/>
      </c>
      <c r="M315" s="11" t="str">
        <f>IF($B$4="Afdeling",IF(ISERROR(VLOOKUP(CONCATENATE($A315,$M$6,$B$3),Auditinvoer!$A:$A,1,FALSE))=TRUE,"","X"),IF(ISERROR(VLOOKUP(CONCATENATE($A315,$M$6,$B$3),Auditinvoer!$B:$B,1,FALSE))=TRUE,"","X"))</f>
        <v/>
      </c>
    </row>
    <row r="316" spans="1:13" x14ac:dyDescent="0.3">
      <c r="A316" s="72">
        <f>IF($B$4="Afdeling",Afdelingen!A312,'Thema''s Normen Processen'!A312)</f>
        <v>0</v>
      </c>
      <c r="B316" s="9" t="str">
        <f>IF($B$4="Afdeling",IF(ISERROR(VLOOKUP(CONCATENATE($A316,$B$6,$B$3),Auditinvoer!$A:$A,1,FALSE))=TRUE,"","X"),IF(ISERROR(VLOOKUP(CONCATENATE($A316,$B$6,$B$3),Auditinvoer!$B:$B,1,FALSE))=TRUE,"","X"))</f>
        <v/>
      </c>
      <c r="C316" s="10" t="str">
        <f>IF($B$4="Afdeling",IF(ISERROR(VLOOKUP(CONCATENATE($A316,$C$6,$B$3),Auditinvoer!$A:$A,1,FALSE))=TRUE,"","X"),IF(ISERROR(VLOOKUP(CONCATENATE($A316,$C$6,$B$3),Auditinvoer!$B:$B,1,FALSE))=TRUE,"","X"))</f>
        <v/>
      </c>
      <c r="D316" s="10" t="str">
        <f>IF($B$4="Afdeling",IF(ISERROR(VLOOKUP(CONCATENATE($A316,$D$6,$B$3),Auditinvoer!$A:$A,1,FALSE))=TRUE,"","X"),IF(ISERROR(VLOOKUP(CONCATENATE($A316,$D$6,$B$3),Auditinvoer!$B:$B,1,FALSE))=TRUE,"","X"))</f>
        <v/>
      </c>
      <c r="E316" s="10" t="str">
        <f>IF($B$4="Afdeling",IF(ISERROR(VLOOKUP(CONCATENATE($A316,$E$6,$B$3),Auditinvoer!$A:$A,1,FALSE))=TRUE,"","X"),IF(ISERROR(VLOOKUP(CONCATENATE($A316,$E$6,$B$3),Auditinvoer!$B:$B,1,FALSE))=TRUE,"","X"))</f>
        <v/>
      </c>
      <c r="F316" s="10" t="str">
        <f>IF($B$4="Afdeling",IF(ISERROR(VLOOKUP(CONCATENATE($A316,$F$6,$B$3),Auditinvoer!$A:$A,1,FALSE))=TRUE,"","X"),IF(ISERROR(VLOOKUP(CONCATENATE($A316,$F$6,$B$3),Auditinvoer!$B:$B,1,FALSE))=TRUE,"","X"))</f>
        <v/>
      </c>
      <c r="G316" s="10" t="str">
        <f>IF($B$4="Afdeling",IF(ISERROR(VLOOKUP(CONCATENATE($A316,$G$6,$B$3),Auditinvoer!$A:$A,1,FALSE))=TRUE,"","X"),IF(ISERROR(VLOOKUP(CONCATENATE($A316,$G$6,$B$3),Auditinvoer!$B:$B,1,FALSE))=TRUE,"","X"))</f>
        <v/>
      </c>
      <c r="H316" s="10" t="str">
        <f>IF($B$4="Afdeling",IF(ISERROR(VLOOKUP(CONCATENATE($A316,$H$6,$B$3),Auditinvoer!$A:$A,1,FALSE))=TRUE,"","X"),IF(ISERROR(VLOOKUP(CONCATENATE($A316,$H$6,$B$3),Auditinvoer!$B:$B,1,FALSE))=TRUE,"","X"))</f>
        <v/>
      </c>
      <c r="I316" s="10" t="str">
        <f>IF($B$4="Afdeling",IF(ISERROR(VLOOKUP(CONCATENATE($A316,$I$6,$B$3),Auditinvoer!$A:$A,1,FALSE))=TRUE,"","X"),IF(ISERROR(VLOOKUP(CONCATENATE($A316,$I$6,$B$3),Auditinvoer!$B:$B,1,FALSE))=TRUE,"","X"))</f>
        <v/>
      </c>
      <c r="J316" s="10" t="str">
        <f>IF($B$4="Afdeling",IF(ISERROR(VLOOKUP(CONCATENATE($A316,$J$6,$B$3),Auditinvoer!$A:$A,1,FALSE))=TRUE,"","X"),IF(ISERROR(VLOOKUP(CONCATENATE($A316,$J$6,$B$3),Auditinvoer!$B:$B,1,FALSE))=TRUE,"","X"))</f>
        <v/>
      </c>
      <c r="K316" s="10" t="str">
        <f>IF($B$4="Afdeling",IF(ISERROR(VLOOKUP(CONCATENATE($A316,$K$6,$B$3),Auditinvoer!$A:$A,1,FALSE))=TRUE,"","X"),IF(ISERROR(VLOOKUP(CONCATENATE($A316,$K$6,$B$3),Auditinvoer!$B:$B,1,FALSE))=TRUE,"","X"))</f>
        <v/>
      </c>
      <c r="L316" s="10" t="str">
        <f>IF($B$4="Afdeling",IF(ISERROR(VLOOKUP(CONCATENATE($A316,$L$6,$B$3),Auditinvoer!$A:$A,1,FALSE))=TRUE,"","X"),IF(ISERROR(VLOOKUP(CONCATENATE($A316,$L$6,$B$3),Auditinvoer!$B:$B,1,FALSE))=TRUE,"","X"))</f>
        <v/>
      </c>
      <c r="M316" s="11" t="str">
        <f>IF($B$4="Afdeling",IF(ISERROR(VLOOKUP(CONCATENATE($A316,$M$6,$B$3),Auditinvoer!$A:$A,1,FALSE))=TRUE,"","X"),IF(ISERROR(VLOOKUP(CONCATENATE($A316,$M$6,$B$3),Auditinvoer!$B:$B,1,FALSE))=TRUE,"","X"))</f>
        <v/>
      </c>
    </row>
    <row r="317" spans="1:13" x14ac:dyDescent="0.3">
      <c r="A317" s="72">
        <f>IF($B$4="Afdeling",Afdelingen!A313,'Thema''s Normen Processen'!A313)</f>
        <v>0</v>
      </c>
      <c r="B317" s="9" t="str">
        <f>IF($B$4="Afdeling",IF(ISERROR(VLOOKUP(CONCATENATE($A317,$B$6,$B$3),Auditinvoer!$A:$A,1,FALSE))=TRUE,"","X"),IF(ISERROR(VLOOKUP(CONCATENATE($A317,$B$6,$B$3),Auditinvoer!$B:$B,1,FALSE))=TRUE,"","X"))</f>
        <v/>
      </c>
      <c r="C317" s="10" t="str">
        <f>IF($B$4="Afdeling",IF(ISERROR(VLOOKUP(CONCATENATE($A317,$C$6,$B$3),Auditinvoer!$A:$A,1,FALSE))=TRUE,"","X"),IF(ISERROR(VLOOKUP(CONCATENATE($A317,$C$6,$B$3),Auditinvoer!$B:$B,1,FALSE))=TRUE,"","X"))</f>
        <v/>
      </c>
      <c r="D317" s="10" t="str">
        <f>IF($B$4="Afdeling",IF(ISERROR(VLOOKUP(CONCATENATE($A317,$D$6,$B$3),Auditinvoer!$A:$A,1,FALSE))=TRUE,"","X"),IF(ISERROR(VLOOKUP(CONCATENATE($A317,$D$6,$B$3),Auditinvoer!$B:$B,1,FALSE))=TRUE,"","X"))</f>
        <v/>
      </c>
      <c r="E317" s="10" t="str">
        <f>IF($B$4="Afdeling",IF(ISERROR(VLOOKUP(CONCATENATE($A317,$E$6,$B$3),Auditinvoer!$A:$A,1,FALSE))=TRUE,"","X"),IF(ISERROR(VLOOKUP(CONCATENATE($A317,$E$6,$B$3),Auditinvoer!$B:$B,1,FALSE))=TRUE,"","X"))</f>
        <v/>
      </c>
      <c r="F317" s="10" t="str">
        <f>IF($B$4="Afdeling",IF(ISERROR(VLOOKUP(CONCATENATE($A317,$F$6,$B$3),Auditinvoer!$A:$A,1,FALSE))=TRUE,"","X"),IF(ISERROR(VLOOKUP(CONCATENATE($A317,$F$6,$B$3),Auditinvoer!$B:$B,1,FALSE))=TRUE,"","X"))</f>
        <v/>
      </c>
      <c r="G317" s="10" t="str">
        <f>IF($B$4="Afdeling",IF(ISERROR(VLOOKUP(CONCATENATE($A317,$G$6,$B$3),Auditinvoer!$A:$A,1,FALSE))=TRUE,"","X"),IF(ISERROR(VLOOKUP(CONCATENATE($A317,$G$6,$B$3),Auditinvoer!$B:$B,1,FALSE))=TRUE,"","X"))</f>
        <v/>
      </c>
      <c r="H317" s="10" t="str">
        <f>IF($B$4="Afdeling",IF(ISERROR(VLOOKUP(CONCATENATE($A317,$H$6,$B$3),Auditinvoer!$A:$A,1,FALSE))=TRUE,"","X"),IF(ISERROR(VLOOKUP(CONCATENATE($A317,$H$6,$B$3),Auditinvoer!$B:$B,1,FALSE))=TRUE,"","X"))</f>
        <v/>
      </c>
      <c r="I317" s="10" t="str">
        <f>IF($B$4="Afdeling",IF(ISERROR(VLOOKUP(CONCATENATE($A317,$I$6,$B$3),Auditinvoer!$A:$A,1,FALSE))=TRUE,"","X"),IF(ISERROR(VLOOKUP(CONCATENATE($A317,$I$6,$B$3),Auditinvoer!$B:$B,1,FALSE))=TRUE,"","X"))</f>
        <v/>
      </c>
      <c r="J317" s="10" t="str">
        <f>IF($B$4="Afdeling",IF(ISERROR(VLOOKUP(CONCATENATE($A317,$J$6,$B$3),Auditinvoer!$A:$A,1,FALSE))=TRUE,"","X"),IF(ISERROR(VLOOKUP(CONCATENATE($A317,$J$6,$B$3),Auditinvoer!$B:$B,1,FALSE))=TRUE,"","X"))</f>
        <v/>
      </c>
      <c r="K317" s="10" t="str">
        <f>IF($B$4="Afdeling",IF(ISERROR(VLOOKUP(CONCATENATE($A317,$K$6,$B$3),Auditinvoer!$A:$A,1,FALSE))=TRUE,"","X"),IF(ISERROR(VLOOKUP(CONCATENATE($A317,$K$6,$B$3),Auditinvoer!$B:$B,1,FALSE))=TRUE,"","X"))</f>
        <v/>
      </c>
      <c r="L317" s="10" t="str">
        <f>IF($B$4="Afdeling",IF(ISERROR(VLOOKUP(CONCATENATE($A317,$L$6,$B$3),Auditinvoer!$A:$A,1,FALSE))=TRUE,"","X"),IF(ISERROR(VLOOKUP(CONCATENATE($A317,$L$6,$B$3),Auditinvoer!$B:$B,1,FALSE))=TRUE,"","X"))</f>
        <v/>
      </c>
      <c r="M317" s="11" t="str">
        <f>IF($B$4="Afdeling",IF(ISERROR(VLOOKUP(CONCATENATE($A317,$M$6,$B$3),Auditinvoer!$A:$A,1,FALSE))=TRUE,"","X"),IF(ISERROR(VLOOKUP(CONCATENATE($A317,$M$6,$B$3),Auditinvoer!$B:$B,1,FALSE))=TRUE,"","X"))</f>
        <v/>
      </c>
    </row>
    <row r="318" spans="1:13" x14ac:dyDescent="0.3">
      <c r="A318" s="72">
        <f>IF($B$4="Afdeling",Afdelingen!A314,'Thema''s Normen Processen'!A314)</f>
        <v>0</v>
      </c>
      <c r="B318" s="9" t="str">
        <f>IF($B$4="Afdeling",IF(ISERROR(VLOOKUP(CONCATENATE($A318,$B$6,$B$3),Auditinvoer!$A:$A,1,FALSE))=TRUE,"","X"),IF(ISERROR(VLOOKUP(CONCATENATE($A318,$B$6,$B$3),Auditinvoer!$B:$B,1,FALSE))=TRUE,"","X"))</f>
        <v/>
      </c>
      <c r="C318" s="10" t="str">
        <f>IF($B$4="Afdeling",IF(ISERROR(VLOOKUP(CONCATENATE($A318,$C$6,$B$3),Auditinvoer!$A:$A,1,FALSE))=TRUE,"","X"),IF(ISERROR(VLOOKUP(CONCATENATE($A318,$C$6,$B$3),Auditinvoer!$B:$B,1,FALSE))=TRUE,"","X"))</f>
        <v/>
      </c>
      <c r="D318" s="10" t="str">
        <f>IF($B$4="Afdeling",IF(ISERROR(VLOOKUP(CONCATENATE($A318,$D$6,$B$3),Auditinvoer!$A:$A,1,FALSE))=TRUE,"","X"),IF(ISERROR(VLOOKUP(CONCATENATE($A318,$D$6,$B$3),Auditinvoer!$B:$B,1,FALSE))=TRUE,"","X"))</f>
        <v/>
      </c>
      <c r="E318" s="10" t="str">
        <f>IF($B$4="Afdeling",IF(ISERROR(VLOOKUP(CONCATENATE($A318,$E$6,$B$3),Auditinvoer!$A:$A,1,FALSE))=TRUE,"","X"),IF(ISERROR(VLOOKUP(CONCATENATE($A318,$E$6,$B$3),Auditinvoer!$B:$B,1,FALSE))=TRUE,"","X"))</f>
        <v/>
      </c>
      <c r="F318" s="10" t="str">
        <f>IF($B$4="Afdeling",IF(ISERROR(VLOOKUP(CONCATENATE($A318,$F$6,$B$3),Auditinvoer!$A:$A,1,FALSE))=TRUE,"","X"),IF(ISERROR(VLOOKUP(CONCATENATE($A318,$F$6,$B$3),Auditinvoer!$B:$B,1,FALSE))=TRUE,"","X"))</f>
        <v/>
      </c>
      <c r="G318" s="10" t="str">
        <f>IF($B$4="Afdeling",IF(ISERROR(VLOOKUP(CONCATENATE($A318,$G$6,$B$3),Auditinvoer!$A:$A,1,FALSE))=TRUE,"","X"),IF(ISERROR(VLOOKUP(CONCATENATE($A318,$G$6,$B$3),Auditinvoer!$B:$B,1,FALSE))=TRUE,"","X"))</f>
        <v/>
      </c>
      <c r="H318" s="10" t="str">
        <f>IF($B$4="Afdeling",IF(ISERROR(VLOOKUP(CONCATENATE($A318,$H$6,$B$3),Auditinvoer!$A:$A,1,FALSE))=TRUE,"","X"),IF(ISERROR(VLOOKUP(CONCATENATE($A318,$H$6,$B$3),Auditinvoer!$B:$B,1,FALSE))=TRUE,"","X"))</f>
        <v/>
      </c>
      <c r="I318" s="10" t="str">
        <f>IF($B$4="Afdeling",IF(ISERROR(VLOOKUP(CONCATENATE($A318,$I$6,$B$3),Auditinvoer!$A:$A,1,FALSE))=TRUE,"","X"),IF(ISERROR(VLOOKUP(CONCATENATE($A318,$I$6,$B$3),Auditinvoer!$B:$B,1,FALSE))=TRUE,"","X"))</f>
        <v/>
      </c>
      <c r="J318" s="10" t="str">
        <f>IF($B$4="Afdeling",IF(ISERROR(VLOOKUP(CONCATENATE($A318,$J$6,$B$3),Auditinvoer!$A:$A,1,FALSE))=TRUE,"","X"),IF(ISERROR(VLOOKUP(CONCATENATE($A318,$J$6,$B$3),Auditinvoer!$B:$B,1,FALSE))=TRUE,"","X"))</f>
        <v/>
      </c>
      <c r="K318" s="10" t="str">
        <f>IF($B$4="Afdeling",IF(ISERROR(VLOOKUP(CONCATENATE($A318,$K$6,$B$3),Auditinvoer!$A:$A,1,FALSE))=TRUE,"","X"),IF(ISERROR(VLOOKUP(CONCATENATE($A318,$K$6,$B$3),Auditinvoer!$B:$B,1,FALSE))=TRUE,"","X"))</f>
        <v/>
      </c>
      <c r="L318" s="10" t="str">
        <f>IF($B$4="Afdeling",IF(ISERROR(VLOOKUP(CONCATENATE($A318,$L$6,$B$3),Auditinvoer!$A:$A,1,FALSE))=TRUE,"","X"),IF(ISERROR(VLOOKUP(CONCATENATE($A318,$L$6,$B$3),Auditinvoer!$B:$B,1,FALSE))=TRUE,"","X"))</f>
        <v/>
      </c>
      <c r="M318" s="11" t="str">
        <f>IF($B$4="Afdeling",IF(ISERROR(VLOOKUP(CONCATENATE($A318,$M$6,$B$3),Auditinvoer!$A:$A,1,FALSE))=TRUE,"","X"),IF(ISERROR(VLOOKUP(CONCATENATE($A318,$M$6,$B$3),Auditinvoer!$B:$B,1,FALSE))=TRUE,"","X"))</f>
        <v/>
      </c>
    </row>
    <row r="319" spans="1:13" x14ac:dyDescent="0.3">
      <c r="A319" s="72">
        <f>IF($B$4="Afdeling",Afdelingen!A315,'Thema''s Normen Processen'!A315)</f>
        <v>0</v>
      </c>
      <c r="B319" s="9" t="str">
        <f>IF($B$4="Afdeling",IF(ISERROR(VLOOKUP(CONCATENATE($A319,$B$6,$B$3),Auditinvoer!$A:$A,1,FALSE))=TRUE,"","X"),IF(ISERROR(VLOOKUP(CONCATENATE($A319,$B$6,$B$3),Auditinvoer!$B:$B,1,FALSE))=TRUE,"","X"))</f>
        <v/>
      </c>
      <c r="C319" s="10" t="str">
        <f>IF($B$4="Afdeling",IF(ISERROR(VLOOKUP(CONCATENATE($A319,$C$6,$B$3),Auditinvoer!$A:$A,1,FALSE))=TRUE,"","X"),IF(ISERROR(VLOOKUP(CONCATENATE($A319,$C$6,$B$3),Auditinvoer!$B:$B,1,FALSE))=TRUE,"","X"))</f>
        <v/>
      </c>
      <c r="D319" s="10" t="str">
        <f>IF($B$4="Afdeling",IF(ISERROR(VLOOKUP(CONCATENATE($A319,$D$6,$B$3),Auditinvoer!$A:$A,1,FALSE))=TRUE,"","X"),IF(ISERROR(VLOOKUP(CONCATENATE($A319,$D$6,$B$3),Auditinvoer!$B:$B,1,FALSE))=TRUE,"","X"))</f>
        <v/>
      </c>
      <c r="E319" s="10" t="str">
        <f>IF($B$4="Afdeling",IF(ISERROR(VLOOKUP(CONCATENATE($A319,$E$6,$B$3),Auditinvoer!$A:$A,1,FALSE))=TRUE,"","X"),IF(ISERROR(VLOOKUP(CONCATENATE($A319,$E$6,$B$3),Auditinvoer!$B:$B,1,FALSE))=TRUE,"","X"))</f>
        <v/>
      </c>
      <c r="F319" s="10" t="str">
        <f>IF($B$4="Afdeling",IF(ISERROR(VLOOKUP(CONCATENATE($A319,$F$6,$B$3),Auditinvoer!$A:$A,1,FALSE))=TRUE,"","X"),IF(ISERROR(VLOOKUP(CONCATENATE($A319,$F$6,$B$3),Auditinvoer!$B:$B,1,FALSE))=TRUE,"","X"))</f>
        <v/>
      </c>
      <c r="G319" s="10" t="str">
        <f>IF($B$4="Afdeling",IF(ISERROR(VLOOKUP(CONCATENATE($A319,$G$6,$B$3),Auditinvoer!$A:$A,1,FALSE))=TRUE,"","X"),IF(ISERROR(VLOOKUP(CONCATENATE($A319,$G$6,$B$3),Auditinvoer!$B:$B,1,FALSE))=TRUE,"","X"))</f>
        <v/>
      </c>
      <c r="H319" s="10" t="str">
        <f>IF($B$4="Afdeling",IF(ISERROR(VLOOKUP(CONCATENATE($A319,$H$6,$B$3),Auditinvoer!$A:$A,1,FALSE))=TRUE,"","X"),IF(ISERROR(VLOOKUP(CONCATENATE($A319,$H$6,$B$3),Auditinvoer!$B:$B,1,FALSE))=TRUE,"","X"))</f>
        <v/>
      </c>
      <c r="I319" s="10" t="str">
        <f>IF($B$4="Afdeling",IF(ISERROR(VLOOKUP(CONCATENATE($A319,$I$6,$B$3),Auditinvoer!$A:$A,1,FALSE))=TRUE,"","X"),IF(ISERROR(VLOOKUP(CONCATENATE($A319,$I$6,$B$3),Auditinvoer!$B:$B,1,FALSE))=TRUE,"","X"))</f>
        <v/>
      </c>
      <c r="J319" s="10" t="str">
        <f>IF($B$4="Afdeling",IF(ISERROR(VLOOKUP(CONCATENATE($A319,$J$6,$B$3),Auditinvoer!$A:$A,1,FALSE))=TRUE,"","X"),IF(ISERROR(VLOOKUP(CONCATENATE($A319,$J$6,$B$3),Auditinvoer!$B:$B,1,FALSE))=TRUE,"","X"))</f>
        <v/>
      </c>
      <c r="K319" s="10" t="str">
        <f>IF($B$4="Afdeling",IF(ISERROR(VLOOKUP(CONCATENATE($A319,$K$6,$B$3),Auditinvoer!$A:$A,1,FALSE))=TRUE,"","X"),IF(ISERROR(VLOOKUP(CONCATENATE($A319,$K$6,$B$3),Auditinvoer!$B:$B,1,FALSE))=TRUE,"","X"))</f>
        <v/>
      </c>
      <c r="L319" s="10" t="str">
        <f>IF($B$4="Afdeling",IF(ISERROR(VLOOKUP(CONCATENATE($A319,$L$6,$B$3),Auditinvoer!$A:$A,1,FALSE))=TRUE,"","X"),IF(ISERROR(VLOOKUP(CONCATENATE($A319,$L$6,$B$3),Auditinvoer!$B:$B,1,FALSE))=TRUE,"","X"))</f>
        <v/>
      </c>
      <c r="M319" s="11" t="str">
        <f>IF($B$4="Afdeling",IF(ISERROR(VLOOKUP(CONCATENATE($A319,$M$6,$B$3),Auditinvoer!$A:$A,1,FALSE))=TRUE,"","X"),IF(ISERROR(VLOOKUP(CONCATENATE($A319,$M$6,$B$3),Auditinvoer!$B:$B,1,FALSE))=TRUE,"","X"))</f>
        <v/>
      </c>
    </row>
    <row r="320" spans="1:13" x14ac:dyDescent="0.3">
      <c r="A320" s="72">
        <f>IF($B$4="Afdeling",Afdelingen!A316,'Thema''s Normen Processen'!A316)</f>
        <v>0</v>
      </c>
      <c r="B320" s="9" t="str">
        <f>IF($B$4="Afdeling",IF(ISERROR(VLOOKUP(CONCATENATE($A320,$B$6,$B$3),Auditinvoer!$A:$A,1,FALSE))=TRUE,"","X"),IF(ISERROR(VLOOKUP(CONCATENATE($A320,$B$6,$B$3),Auditinvoer!$B:$B,1,FALSE))=TRUE,"","X"))</f>
        <v/>
      </c>
      <c r="C320" s="10" t="str">
        <f>IF($B$4="Afdeling",IF(ISERROR(VLOOKUP(CONCATENATE($A320,$C$6,$B$3),Auditinvoer!$A:$A,1,FALSE))=TRUE,"","X"),IF(ISERROR(VLOOKUP(CONCATENATE($A320,$C$6,$B$3),Auditinvoer!$B:$B,1,FALSE))=TRUE,"","X"))</f>
        <v/>
      </c>
      <c r="D320" s="10" t="str">
        <f>IF($B$4="Afdeling",IF(ISERROR(VLOOKUP(CONCATENATE($A320,$D$6,$B$3),Auditinvoer!$A:$A,1,FALSE))=TRUE,"","X"),IF(ISERROR(VLOOKUP(CONCATENATE($A320,$D$6,$B$3),Auditinvoer!$B:$B,1,FALSE))=TRUE,"","X"))</f>
        <v/>
      </c>
      <c r="E320" s="10" t="str">
        <f>IF($B$4="Afdeling",IF(ISERROR(VLOOKUP(CONCATENATE($A320,$E$6,$B$3),Auditinvoer!$A:$A,1,FALSE))=TRUE,"","X"),IF(ISERROR(VLOOKUP(CONCATENATE($A320,$E$6,$B$3),Auditinvoer!$B:$B,1,FALSE))=TRUE,"","X"))</f>
        <v/>
      </c>
      <c r="F320" s="10" t="str">
        <f>IF($B$4="Afdeling",IF(ISERROR(VLOOKUP(CONCATENATE($A320,$F$6,$B$3),Auditinvoer!$A:$A,1,FALSE))=TRUE,"","X"),IF(ISERROR(VLOOKUP(CONCATENATE($A320,$F$6,$B$3),Auditinvoer!$B:$B,1,FALSE))=TRUE,"","X"))</f>
        <v/>
      </c>
      <c r="G320" s="10" t="str">
        <f>IF($B$4="Afdeling",IF(ISERROR(VLOOKUP(CONCATENATE($A320,$G$6,$B$3),Auditinvoer!$A:$A,1,FALSE))=TRUE,"","X"),IF(ISERROR(VLOOKUP(CONCATENATE($A320,$G$6,$B$3),Auditinvoer!$B:$B,1,FALSE))=TRUE,"","X"))</f>
        <v/>
      </c>
      <c r="H320" s="10" t="str">
        <f>IF($B$4="Afdeling",IF(ISERROR(VLOOKUP(CONCATENATE($A320,$H$6,$B$3),Auditinvoer!$A:$A,1,FALSE))=TRUE,"","X"),IF(ISERROR(VLOOKUP(CONCATENATE($A320,$H$6,$B$3),Auditinvoer!$B:$B,1,FALSE))=TRUE,"","X"))</f>
        <v/>
      </c>
      <c r="I320" s="10" t="str">
        <f>IF($B$4="Afdeling",IF(ISERROR(VLOOKUP(CONCATENATE($A320,$I$6,$B$3),Auditinvoer!$A:$A,1,FALSE))=TRUE,"","X"),IF(ISERROR(VLOOKUP(CONCATENATE($A320,$I$6,$B$3),Auditinvoer!$B:$B,1,FALSE))=TRUE,"","X"))</f>
        <v/>
      </c>
      <c r="J320" s="10" t="str">
        <f>IF($B$4="Afdeling",IF(ISERROR(VLOOKUP(CONCATENATE($A320,$J$6,$B$3),Auditinvoer!$A:$A,1,FALSE))=TRUE,"","X"),IF(ISERROR(VLOOKUP(CONCATENATE($A320,$J$6,$B$3),Auditinvoer!$B:$B,1,FALSE))=TRUE,"","X"))</f>
        <v/>
      </c>
      <c r="K320" s="10" t="str">
        <f>IF($B$4="Afdeling",IF(ISERROR(VLOOKUP(CONCATENATE($A320,$K$6,$B$3),Auditinvoer!$A:$A,1,FALSE))=TRUE,"","X"),IF(ISERROR(VLOOKUP(CONCATENATE($A320,$K$6,$B$3),Auditinvoer!$B:$B,1,FALSE))=TRUE,"","X"))</f>
        <v/>
      </c>
      <c r="L320" s="10" t="str">
        <f>IF($B$4="Afdeling",IF(ISERROR(VLOOKUP(CONCATENATE($A320,$L$6,$B$3),Auditinvoer!$A:$A,1,FALSE))=TRUE,"","X"),IF(ISERROR(VLOOKUP(CONCATENATE($A320,$L$6,$B$3),Auditinvoer!$B:$B,1,FALSE))=TRUE,"","X"))</f>
        <v/>
      </c>
      <c r="M320" s="11" t="str">
        <f>IF($B$4="Afdeling",IF(ISERROR(VLOOKUP(CONCATENATE($A320,$M$6,$B$3),Auditinvoer!$A:$A,1,FALSE))=TRUE,"","X"),IF(ISERROR(VLOOKUP(CONCATENATE($A320,$M$6,$B$3),Auditinvoer!$B:$B,1,FALSE))=TRUE,"","X"))</f>
        <v/>
      </c>
    </row>
    <row r="321" spans="1:13" x14ac:dyDescent="0.3">
      <c r="A321" s="72">
        <f>IF($B$4="Afdeling",Afdelingen!A317,'Thema''s Normen Processen'!A317)</f>
        <v>0</v>
      </c>
      <c r="B321" s="9" t="str">
        <f>IF($B$4="Afdeling",IF(ISERROR(VLOOKUP(CONCATENATE($A321,$B$6,$B$3),Auditinvoer!$A:$A,1,FALSE))=TRUE,"","X"),IF(ISERROR(VLOOKUP(CONCATENATE($A321,$B$6,$B$3),Auditinvoer!$B:$B,1,FALSE))=TRUE,"","X"))</f>
        <v/>
      </c>
      <c r="C321" s="10" t="str">
        <f>IF($B$4="Afdeling",IF(ISERROR(VLOOKUP(CONCATENATE($A321,$C$6,$B$3),Auditinvoer!$A:$A,1,FALSE))=TRUE,"","X"),IF(ISERROR(VLOOKUP(CONCATENATE($A321,$C$6,$B$3),Auditinvoer!$B:$B,1,FALSE))=TRUE,"","X"))</f>
        <v/>
      </c>
      <c r="D321" s="10" t="str">
        <f>IF($B$4="Afdeling",IF(ISERROR(VLOOKUP(CONCATENATE($A321,$D$6,$B$3),Auditinvoer!$A:$A,1,FALSE))=TRUE,"","X"),IF(ISERROR(VLOOKUP(CONCATENATE($A321,$D$6,$B$3),Auditinvoer!$B:$B,1,FALSE))=TRUE,"","X"))</f>
        <v/>
      </c>
      <c r="E321" s="10" t="str">
        <f>IF($B$4="Afdeling",IF(ISERROR(VLOOKUP(CONCATENATE($A321,$E$6,$B$3),Auditinvoer!$A:$A,1,FALSE))=TRUE,"","X"),IF(ISERROR(VLOOKUP(CONCATENATE($A321,$E$6,$B$3),Auditinvoer!$B:$B,1,FALSE))=TRUE,"","X"))</f>
        <v/>
      </c>
      <c r="F321" s="10" t="str">
        <f>IF($B$4="Afdeling",IF(ISERROR(VLOOKUP(CONCATENATE($A321,$F$6,$B$3),Auditinvoer!$A:$A,1,FALSE))=TRUE,"","X"),IF(ISERROR(VLOOKUP(CONCATENATE($A321,$F$6,$B$3),Auditinvoer!$B:$B,1,FALSE))=TRUE,"","X"))</f>
        <v/>
      </c>
      <c r="G321" s="10" t="str">
        <f>IF($B$4="Afdeling",IF(ISERROR(VLOOKUP(CONCATENATE($A321,$G$6,$B$3),Auditinvoer!$A:$A,1,FALSE))=TRUE,"","X"),IF(ISERROR(VLOOKUP(CONCATENATE($A321,$G$6,$B$3),Auditinvoer!$B:$B,1,FALSE))=TRUE,"","X"))</f>
        <v/>
      </c>
      <c r="H321" s="10" t="str">
        <f>IF($B$4="Afdeling",IF(ISERROR(VLOOKUP(CONCATENATE($A321,$H$6,$B$3),Auditinvoer!$A:$A,1,FALSE))=TRUE,"","X"),IF(ISERROR(VLOOKUP(CONCATENATE($A321,$H$6,$B$3),Auditinvoer!$B:$B,1,FALSE))=TRUE,"","X"))</f>
        <v/>
      </c>
      <c r="I321" s="10" t="str">
        <f>IF($B$4="Afdeling",IF(ISERROR(VLOOKUP(CONCATENATE($A321,$I$6,$B$3),Auditinvoer!$A:$A,1,FALSE))=TRUE,"","X"),IF(ISERROR(VLOOKUP(CONCATENATE($A321,$I$6,$B$3),Auditinvoer!$B:$B,1,FALSE))=TRUE,"","X"))</f>
        <v/>
      </c>
      <c r="J321" s="10" t="str">
        <f>IF($B$4="Afdeling",IF(ISERROR(VLOOKUP(CONCATENATE($A321,$J$6,$B$3),Auditinvoer!$A:$A,1,FALSE))=TRUE,"","X"),IF(ISERROR(VLOOKUP(CONCATENATE($A321,$J$6,$B$3),Auditinvoer!$B:$B,1,FALSE))=TRUE,"","X"))</f>
        <v/>
      </c>
      <c r="K321" s="10" t="str">
        <f>IF($B$4="Afdeling",IF(ISERROR(VLOOKUP(CONCATENATE($A321,$K$6,$B$3),Auditinvoer!$A:$A,1,FALSE))=TRUE,"","X"),IF(ISERROR(VLOOKUP(CONCATENATE($A321,$K$6,$B$3),Auditinvoer!$B:$B,1,FALSE))=TRUE,"","X"))</f>
        <v/>
      </c>
      <c r="L321" s="10" t="str">
        <f>IF($B$4="Afdeling",IF(ISERROR(VLOOKUP(CONCATENATE($A321,$L$6,$B$3),Auditinvoer!$A:$A,1,FALSE))=TRUE,"","X"),IF(ISERROR(VLOOKUP(CONCATENATE($A321,$L$6,$B$3),Auditinvoer!$B:$B,1,FALSE))=TRUE,"","X"))</f>
        <v/>
      </c>
      <c r="M321" s="11" t="str">
        <f>IF($B$4="Afdeling",IF(ISERROR(VLOOKUP(CONCATENATE($A321,$M$6,$B$3),Auditinvoer!$A:$A,1,FALSE))=TRUE,"","X"),IF(ISERROR(VLOOKUP(CONCATENATE($A321,$M$6,$B$3),Auditinvoer!$B:$B,1,FALSE))=TRUE,"","X"))</f>
        <v/>
      </c>
    </row>
    <row r="322" spans="1:13" x14ac:dyDescent="0.3">
      <c r="A322" s="72">
        <f>IF($B$4="Afdeling",Afdelingen!A318,'Thema''s Normen Processen'!A318)</f>
        <v>0</v>
      </c>
      <c r="B322" s="9" t="str">
        <f>IF($B$4="Afdeling",IF(ISERROR(VLOOKUP(CONCATENATE($A322,$B$6,$B$3),Auditinvoer!$A:$A,1,FALSE))=TRUE,"","X"),IF(ISERROR(VLOOKUP(CONCATENATE($A322,$B$6,$B$3),Auditinvoer!$B:$B,1,FALSE))=TRUE,"","X"))</f>
        <v/>
      </c>
      <c r="C322" s="10" t="str">
        <f>IF($B$4="Afdeling",IF(ISERROR(VLOOKUP(CONCATENATE($A322,$C$6,$B$3),Auditinvoer!$A:$A,1,FALSE))=TRUE,"","X"),IF(ISERROR(VLOOKUP(CONCATENATE($A322,$C$6,$B$3),Auditinvoer!$B:$B,1,FALSE))=TRUE,"","X"))</f>
        <v/>
      </c>
      <c r="D322" s="10" t="str">
        <f>IF($B$4="Afdeling",IF(ISERROR(VLOOKUP(CONCATENATE($A322,$D$6,$B$3),Auditinvoer!$A:$A,1,FALSE))=TRUE,"","X"),IF(ISERROR(VLOOKUP(CONCATENATE($A322,$D$6,$B$3),Auditinvoer!$B:$B,1,FALSE))=TRUE,"","X"))</f>
        <v/>
      </c>
      <c r="E322" s="10" t="str">
        <f>IF($B$4="Afdeling",IF(ISERROR(VLOOKUP(CONCATENATE($A322,$E$6,$B$3),Auditinvoer!$A:$A,1,FALSE))=TRUE,"","X"),IF(ISERROR(VLOOKUP(CONCATENATE($A322,$E$6,$B$3),Auditinvoer!$B:$B,1,FALSE))=TRUE,"","X"))</f>
        <v/>
      </c>
      <c r="F322" s="10" t="str">
        <f>IF($B$4="Afdeling",IF(ISERROR(VLOOKUP(CONCATENATE($A322,$F$6,$B$3),Auditinvoer!$A:$A,1,FALSE))=TRUE,"","X"),IF(ISERROR(VLOOKUP(CONCATENATE($A322,$F$6,$B$3),Auditinvoer!$B:$B,1,FALSE))=TRUE,"","X"))</f>
        <v/>
      </c>
      <c r="G322" s="10" t="str">
        <f>IF($B$4="Afdeling",IF(ISERROR(VLOOKUP(CONCATENATE($A322,$G$6,$B$3),Auditinvoer!$A:$A,1,FALSE))=TRUE,"","X"),IF(ISERROR(VLOOKUP(CONCATENATE($A322,$G$6,$B$3),Auditinvoer!$B:$B,1,FALSE))=TRUE,"","X"))</f>
        <v/>
      </c>
      <c r="H322" s="10" t="str">
        <f>IF($B$4="Afdeling",IF(ISERROR(VLOOKUP(CONCATENATE($A322,$H$6,$B$3),Auditinvoer!$A:$A,1,FALSE))=TRUE,"","X"),IF(ISERROR(VLOOKUP(CONCATENATE($A322,$H$6,$B$3),Auditinvoer!$B:$B,1,FALSE))=TRUE,"","X"))</f>
        <v/>
      </c>
      <c r="I322" s="10" t="str">
        <f>IF($B$4="Afdeling",IF(ISERROR(VLOOKUP(CONCATENATE($A322,$I$6,$B$3),Auditinvoer!$A:$A,1,FALSE))=TRUE,"","X"),IF(ISERROR(VLOOKUP(CONCATENATE($A322,$I$6,$B$3),Auditinvoer!$B:$B,1,FALSE))=TRUE,"","X"))</f>
        <v/>
      </c>
      <c r="J322" s="10" t="str">
        <f>IF($B$4="Afdeling",IF(ISERROR(VLOOKUP(CONCATENATE($A322,$J$6,$B$3),Auditinvoer!$A:$A,1,FALSE))=TRUE,"","X"),IF(ISERROR(VLOOKUP(CONCATENATE($A322,$J$6,$B$3),Auditinvoer!$B:$B,1,FALSE))=TRUE,"","X"))</f>
        <v/>
      </c>
      <c r="K322" s="10" t="str">
        <f>IF($B$4="Afdeling",IF(ISERROR(VLOOKUP(CONCATENATE($A322,$K$6,$B$3),Auditinvoer!$A:$A,1,FALSE))=TRUE,"","X"),IF(ISERROR(VLOOKUP(CONCATENATE($A322,$K$6,$B$3),Auditinvoer!$B:$B,1,FALSE))=TRUE,"","X"))</f>
        <v/>
      </c>
      <c r="L322" s="10" t="str">
        <f>IF($B$4="Afdeling",IF(ISERROR(VLOOKUP(CONCATENATE($A322,$L$6,$B$3),Auditinvoer!$A:$A,1,FALSE))=TRUE,"","X"),IF(ISERROR(VLOOKUP(CONCATENATE($A322,$L$6,$B$3),Auditinvoer!$B:$B,1,FALSE))=TRUE,"","X"))</f>
        <v/>
      </c>
      <c r="M322" s="11" t="str">
        <f>IF($B$4="Afdeling",IF(ISERROR(VLOOKUP(CONCATENATE($A322,$M$6,$B$3),Auditinvoer!$A:$A,1,FALSE))=TRUE,"","X"),IF(ISERROR(VLOOKUP(CONCATENATE($A322,$M$6,$B$3),Auditinvoer!$B:$B,1,FALSE))=TRUE,"","X"))</f>
        <v/>
      </c>
    </row>
    <row r="323" spans="1:13" x14ac:dyDescent="0.3">
      <c r="A323" s="72">
        <f>IF($B$4="Afdeling",Afdelingen!A319,'Thema''s Normen Processen'!A319)</f>
        <v>0</v>
      </c>
      <c r="B323" s="9" t="str">
        <f>IF($B$4="Afdeling",IF(ISERROR(VLOOKUP(CONCATENATE($A323,$B$6,$B$3),Auditinvoer!$A:$A,1,FALSE))=TRUE,"","X"),IF(ISERROR(VLOOKUP(CONCATENATE($A323,$B$6,$B$3),Auditinvoer!$B:$B,1,FALSE))=TRUE,"","X"))</f>
        <v/>
      </c>
      <c r="C323" s="10" t="str">
        <f>IF($B$4="Afdeling",IF(ISERROR(VLOOKUP(CONCATENATE($A323,$C$6,$B$3),Auditinvoer!$A:$A,1,FALSE))=TRUE,"","X"),IF(ISERROR(VLOOKUP(CONCATENATE($A323,$C$6,$B$3),Auditinvoer!$B:$B,1,FALSE))=TRUE,"","X"))</f>
        <v/>
      </c>
      <c r="D323" s="10" t="str">
        <f>IF($B$4="Afdeling",IF(ISERROR(VLOOKUP(CONCATENATE($A323,$D$6,$B$3),Auditinvoer!$A:$A,1,FALSE))=TRUE,"","X"),IF(ISERROR(VLOOKUP(CONCATENATE($A323,$D$6,$B$3),Auditinvoer!$B:$B,1,FALSE))=TRUE,"","X"))</f>
        <v/>
      </c>
      <c r="E323" s="10" t="str">
        <f>IF($B$4="Afdeling",IF(ISERROR(VLOOKUP(CONCATENATE($A323,$E$6,$B$3),Auditinvoer!$A:$A,1,FALSE))=TRUE,"","X"),IF(ISERROR(VLOOKUP(CONCATENATE($A323,$E$6,$B$3),Auditinvoer!$B:$B,1,FALSE))=TRUE,"","X"))</f>
        <v/>
      </c>
      <c r="F323" s="10" t="str">
        <f>IF($B$4="Afdeling",IF(ISERROR(VLOOKUP(CONCATENATE($A323,$F$6,$B$3),Auditinvoer!$A:$A,1,FALSE))=TRUE,"","X"),IF(ISERROR(VLOOKUP(CONCATENATE($A323,$F$6,$B$3),Auditinvoer!$B:$B,1,FALSE))=TRUE,"","X"))</f>
        <v/>
      </c>
      <c r="G323" s="10" t="str">
        <f>IF($B$4="Afdeling",IF(ISERROR(VLOOKUP(CONCATENATE($A323,$G$6,$B$3),Auditinvoer!$A:$A,1,FALSE))=TRUE,"","X"),IF(ISERROR(VLOOKUP(CONCATENATE($A323,$G$6,$B$3),Auditinvoer!$B:$B,1,FALSE))=TRUE,"","X"))</f>
        <v/>
      </c>
      <c r="H323" s="10" t="str">
        <f>IF($B$4="Afdeling",IF(ISERROR(VLOOKUP(CONCATENATE($A323,$H$6,$B$3),Auditinvoer!$A:$A,1,FALSE))=TRUE,"","X"),IF(ISERROR(VLOOKUP(CONCATENATE($A323,$H$6,$B$3),Auditinvoer!$B:$B,1,FALSE))=TRUE,"","X"))</f>
        <v/>
      </c>
      <c r="I323" s="10" t="str">
        <f>IF($B$4="Afdeling",IF(ISERROR(VLOOKUP(CONCATENATE($A323,$I$6,$B$3),Auditinvoer!$A:$A,1,FALSE))=TRUE,"","X"),IF(ISERROR(VLOOKUP(CONCATENATE($A323,$I$6,$B$3),Auditinvoer!$B:$B,1,FALSE))=TRUE,"","X"))</f>
        <v/>
      </c>
      <c r="J323" s="10" t="str">
        <f>IF($B$4="Afdeling",IF(ISERROR(VLOOKUP(CONCATENATE($A323,$J$6,$B$3),Auditinvoer!$A:$A,1,FALSE))=TRUE,"","X"),IF(ISERROR(VLOOKUP(CONCATENATE($A323,$J$6,$B$3),Auditinvoer!$B:$B,1,FALSE))=TRUE,"","X"))</f>
        <v/>
      </c>
      <c r="K323" s="10" t="str">
        <f>IF($B$4="Afdeling",IF(ISERROR(VLOOKUP(CONCATENATE($A323,$K$6,$B$3),Auditinvoer!$A:$A,1,FALSE))=TRUE,"","X"),IF(ISERROR(VLOOKUP(CONCATENATE($A323,$K$6,$B$3),Auditinvoer!$B:$B,1,FALSE))=TRUE,"","X"))</f>
        <v/>
      </c>
      <c r="L323" s="10" t="str">
        <f>IF($B$4="Afdeling",IF(ISERROR(VLOOKUP(CONCATENATE($A323,$L$6,$B$3),Auditinvoer!$A:$A,1,FALSE))=TRUE,"","X"),IF(ISERROR(VLOOKUP(CONCATENATE($A323,$L$6,$B$3),Auditinvoer!$B:$B,1,FALSE))=TRUE,"","X"))</f>
        <v/>
      </c>
      <c r="M323" s="11" t="str">
        <f>IF($B$4="Afdeling",IF(ISERROR(VLOOKUP(CONCATENATE($A323,$M$6,$B$3),Auditinvoer!$A:$A,1,FALSE))=TRUE,"","X"),IF(ISERROR(VLOOKUP(CONCATENATE($A323,$M$6,$B$3),Auditinvoer!$B:$B,1,FALSE))=TRUE,"","X"))</f>
        <v/>
      </c>
    </row>
    <row r="324" spans="1:13" x14ac:dyDescent="0.3">
      <c r="A324" s="72">
        <f>IF($B$4="Afdeling",Afdelingen!A320,'Thema''s Normen Processen'!A320)</f>
        <v>0</v>
      </c>
      <c r="B324" s="9" t="str">
        <f>IF($B$4="Afdeling",IF(ISERROR(VLOOKUP(CONCATENATE($A324,$B$6,$B$3),Auditinvoer!$A:$A,1,FALSE))=TRUE,"","X"),IF(ISERROR(VLOOKUP(CONCATENATE($A324,$B$6,$B$3),Auditinvoer!$B:$B,1,FALSE))=TRUE,"","X"))</f>
        <v/>
      </c>
      <c r="C324" s="10" t="str">
        <f>IF($B$4="Afdeling",IF(ISERROR(VLOOKUP(CONCATENATE($A324,$C$6,$B$3),Auditinvoer!$A:$A,1,FALSE))=TRUE,"","X"),IF(ISERROR(VLOOKUP(CONCATENATE($A324,$C$6,$B$3),Auditinvoer!$B:$B,1,FALSE))=TRUE,"","X"))</f>
        <v/>
      </c>
      <c r="D324" s="10" t="str">
        <f>IF($B$4="Afdeling",IF(ISERROR(VLOOKUP(CONCATENATE($A324,$D$6,$B$3),Auditinvoer!$A:$A,1,FALSE))=TRUE,"","X"),IF(ISERROR(VLOOKUP(CONCATENATE($A324,$D$6,$B$3),Auditinvoer!$B:$B,1,FALSE))=TRUE,"","X"))</f>
        <v/>
      </c>
      <c r="E324" s="10" t="str">
        <f>IF($B$4="Afdeling",IF(ISERROR(VLOOKUP(CONCATENATE($A324,$E$6,$B$3),Auditinvoer!$A:$A,1,FALSE))=TRUE,"","X"),IF(ISERROR(VLOOKUP(CONCATENATE($A324,$E$6,$B$3),Auditinvoer!$B:$B,1,FALSE))=TRUE,"","X"))</f>
        <v/>
      </c>
      <c r="F324" s="10" t="str">
        <f>IF($B$4="Afdeling",IF(ISERROR(VLOOKUP(CONCATENATE($A324,$F$6,$B$3),Auditinvoer!$A:$A,1,FALSE))=TRUE,"","X"),IF(ISERROR(VLOOKUP(CONCATENATE($A324,$F$6,$B$3),Auditinvoer!$B:$B,1,FALSE))=TRUE,"","X"))</f>
        <v/>
      </c>
      <c r="G324" s="10" t="str">
        <f>IF($B$4="Afdeling",IF(ISERROR(VLOOKUP(CONCATENATE($A324,$G$6,$B$3),Auditinvoer!$A:$A,1,FALSE))=TRUE,"","X"),IF(ISERROR(VLOOKUP(CONCATENATE($A324,$G$6,$B$3),Auditinvoer!$B:$B,1,FALSE))=TRUE,"","X"))</f>
        <v/>
      </c>
      <c r="H324" s="10" t="str">
        <f>IF($B$4="Afdeling",IF(ISERROR(VLOOKUP(CONCATENATE($A324,$H$6,$B$3),Auditinvoer!$A:$A,1,FALSE))=TRUE,"","X"),IF(ISERROR(VLOOKUP(CONCATENATE($A324,$H$6,$B$3),Auditinvoer!$B:$B,1,FALSE))=TRUE,"","X"))</f>
        <v/>
      </c>
      <c r="I324" s="10" t="str">
        <f>IF($B$4="Afdeling",IF(ISERROR(VLOOKUP(CONCATENATE($A324,$I$6,$B$3),Auditinvoer!$A:$A,1,FALSE))=TRUE,"","X"),IF(ISERROR(VLOOKUP(CONCATENATE($A324,$I$6,$B$3),Auditinvoer!$B:$B,1,FALSE))=TRUE,"","X"))</f>
        <v/>
      </c>
      <c r="J324" s="10" t="str">
        <f>IF($B$4="Afdeling",IF(ISERROR(VLOOKUP(CONCATENATE($A324,$J$6,$B$3),Auditinvoer!$A:$A,1,FALSE))=TRUE,"","X"),IF(ISERROR(VLOOKUP(CONCATENATE($A324,$J$6,$B$3),Auditinvoer!$B:$B,1,FALSE))=TRUE,"","X"))</f>
        <v/>
      </c>
      <c r="K324" s="10" t="str">
        <f>IF($B$4="Afdeling",IF(ISERROR(VLOOKUP(CONCATENATE($A324,$K$6,$B$3),Auditinvoer!$A:$A,1,FALSE))=TRUE,"","X"),IF(ISERROR(VLOOKUP(CONCATENATE($A324,$K$6,$B$3),Auditinvoer!$B:$B,1,FALSE))=TRUE,"","X"))</f>
        <v/>
      </c>
      <c r="L324" s="10" t="str">
        <f>IF($B$4="Afdeling",IF(ISERROR(VLOOKUP(CONCATENATE($A324,$L$6,$B$3),Auditinvoer!$A:$A,1,FALSE))=TRUE,"","X"),IF(ISERROR(VLOOKUP(CONCATENATE($A324,$L$6,$B$3),Auditinvoer!$B:$B,1,FALSE))=TRUE,"","X"))</f>
        <v/>
      </c>
      <c r="M324" s="11" t="str">
        <f>IF($B$4="Afdeling",IF(ISERROR(VLOOKUP(CONCATENATE($A324,$M$6,$B$3),Auditinvoer!$A:$A,1,FALSE))=TRUE,"","X"),IF(ISERROR(VLOOKUP(CONCATENATE($A324,$M$6,$B$3),Auditinvoer!$B:$B,1,FALSE))=TRUE,"","X"))</f>
        <v/>
      </c>
    </row>
    <row r="325" spans="1:13" x14ac:dyDescent="0.3">
      <c r="A325" s="72">
        <f>IF($B$4="Afdeling",Afdelingen!A321,'Thema''s Normen Processen'!A321)</f>
        <v>0</v>
      </c>
      <c r="B325" s="9" t="str">
        <f>IF($B$4="Afdeling",IF(ISERROR(VLOOKUP(CONCATENATE($A325,$B$6,$B$3),Auditinvoer!$A:$A,1,FALSE))=TRUE,"","X"),IF(ISERROR(VLOOKUP(CONCATENATE($A325,$B$6,$B$3),Auditinvoer!$B:$B,1,FALSE))=TRUE,"","X"))</f>
        <v/>
      </c>
      <c r="C325" s="10" t="str">
        <f>IF($B$4="Afdeling",IF(ISERROR(VLOOKUP(CONCATENATE($A325,$C$6,$B$3),Auditinvoer!$A:$A,1,FALSE))=TRUE,"","X"),IF(ISERROR(VLOOKUP(CONCATENATE($A325,$C$6,$B$3),Auditinvoer!$B:$B,1,FALSE))=TRUE,"","X"))</f>
        <v/>
      </c>
      <c r="D325" s="10" t="str">
        <f>IF($B$4="Afdeling",IF(ISERROR(VLOOKUP(CONCATENATE($A325,$D$6,$B$3),Auditinvoer!$A:$A,1,FALSE))=TRUE,"","X"),IF(ISERROR(VLOOKUP(CONCATENATE($A325,$D$6,$B$3),Auditinvoer!$B:$B,1,FALSE))=TRUE,"","X"))</f>
        <v/>
      </c>
      <c r="E325" s="10" t="str">
        <f>IF($B$4="Afdeling",IF(ISERROR(VLOOKUP(CONCATENATE($A325,$E$6,$B$3),Auditinvoer!$A:$A,1,FALSE))=TRUE,"","X"),IF(ISERROR(VLOOKUP(CONCATENATE($A325,$E$6,$B$3),Auditinvoer!$B:$B,1,FALSE))=TRUE,"","X"))</f>
        <v/>
      </c>
      <c r="F325" s="10" t="str">
        <f>IF($B$4="Afdeling",IF(ISERROR(VLOOKUP(CONCATENATE($A325,$F$6,$B$3),Auditinvoer!$A:$A,1,FALSE))=TRUE,"","X"),IF(ISERROR(VLOOKUP(CONCATENATE($A325,$F$6,$B$3),Auditinvoer!$B:$B,1,FALSE))=TRUE,"","X"))</f>
        <v/>
      </c>
      <c r="G325" s="10" t="str">
        <f>IF($B$4="Afdeling",IF(ISERROR(VLOOKUP(CONCATENATE($A325,$G$6,$B$3),Auditinvoer!$A:$A,1,FALSE))=TRUE,"","X"),IF(ISERROR(VLOOKUP(CONCATENATE($A325,$G$6,$B$3),Auditinvoer!$B:$B,1,FALSE))=TRUE,"","X"))</f>
        <v/>
      </c>
      <c r="H325" s="10" t="str">
        <f>IF($B$4="Afdeling",IF(ISERROR(VLOOKUP(CONCATENATE($A325,$H$6,$B$3),Auditinvoer!$A:$A,1,FALSE))=TRUE,"","X"),IF(ISERROR(VLOOKUP(CONCATENATE($A325,$H$6,$B$3),Auditinvoer!$B:$B,1,FALSE))=TRUE,"","X"))</f>
        <v/>
      </c>
      <c r="I325" s="10" t="str">
        <f>IF($B$4="Afdeling",IF(ISERROR(VLOOKUP(CONCATENATE($A325,$I$6,$B$3),Auditinvoer!$A:$A,1,FALSE))=TRUE,"","X"),IF(ISERROR(VLOOKUP(CONCATENATE($A325,$I$6,$B$3),Auditinvoer!$B:$B,1,FALSE))=TRUE,"","X"))</f>
        <v/>
      </c>
      <c r="J325" s="10" t="str">
        <f>IF($B$4="Afdeling",IF(ISERROR(VLOOKUP(CONCATENATE($A325,$J$6,$B$3),Auditinvoer!$A:$A,1,FALSE))=TRUE,"","X"),IF(ISERROR(VLOOKUP(CONCATENATE($A325,$J$6,$B$3),Auditinvoer!$B:$B,1,FALSE))=TRUE,"","X"))</f>
        <v/>
      </c>
      <c r="K325" s="10" t="str">
        <f>IF($B$4="Afdeling",IF(ISERROR(VLOOKUP(CONCATENATE($A325,$K$6,$B$3),Auditinvoer!$A:$A,1,FALSE))=TRUE,"","X"),IF(ISERROR(VLOOKUP(CONCATENATE($A325,$K$6,$B$3),Auditinvoer!$B:$B,1,FALSE))=TRUE,"","X"))</f>
        <v/>
      </c>
      <c r="L325" s="10" t="str">
        <f>IF($B$4="Afdeling",IF(ISERROR(VLOOKUP(CONCATENATE($A325,$L$6,$B$3),Auditinvoer!$A:$A,1,FALSE))=TRUE,"","X"),IF(ISERROR(VLOOKUP(CONCATENATE($A325,$L$6,$B$3),Auditinvoer!$B:$B,1,FALSE))=TRUE,"","X"))</f>
        <v/>
      </c>
      <c r="M325" s="11" t="str">
        <f>IF($B$4="Afdeling",IF(ISERROR(VLOOKUP(CONCATENATE($A325,$M$6,$B$3),Auditinvoer!$A:$A,1,FALSE))=TRUE,"","X"),IF(ISERROR(VLOOKUP(CONCATENATE($A325,$M$6,$B$3),Auditinvoer!$B:$B,1,FALSE))=TRUE,"","X"))</f>
        <v/>
      </c>
    </row>
    <row r="326" spans="1:13" x14ac:dyDescent="0.3">
      <c r="A326" s="72">
        <f>IF($B$4="Afdeling",Afdelingen!A322,'Thema''s Normen Processen'!A322)</f>
        <v>0</v>
      </c>
      <c r="B326" s="9" t="str">
        <f>IF($B$4="Afdeling",IF(ISERROR(VLOOKUP(CONCATENATE($A326,$B$6,$B$3),Auditinvoer!$A:$A,1,FALSE))=TRUE,"","X"),IF(ISERROR(VLOOKUP(CONCATENATE($A326,$B$6,$B$3),Auditinvoer!$B:$B,1,FALSE))=TRUE,"","X"))</f>
        <v/>
      </c>
      <c r="C326" s="10" t="str">
        <f>IF($B$4="Afdeling",IF(ISERROR(VLOOKUP(CONCATENATE($A326,$C$6,$B$3),Auditinvoer!$A:$A,1,FALSE))=TRUE,"","X"),IF(ISERROR(VLOOKUP(CONCATENATE($A326,$C$6,$B$3),Auditinvoer!$B:$B,1,FALSE))=TRUE,"","X"))</f>
        <v/>
      </c>
      <c r="D326" s="10" t="str">
        <f>IF($B$4="Afdeling",IF(ISERROR(VLOOKUP(CONCATENATE($A326,$D$6,$B$3),Auditinvoer!$A:$A,1,FALSE))=TRUE,"","X"),IF(ISERROR(VLOOKUP(CONCATENATE($A326,$D$6,$B$3),Auditinvoer!$B:$B,1,FALSE))=TRUE,"","X"))</f>
        <v/>
      </c>
      <c r="E326" s="10" t="str">
        <f>IF($B$4="Afdeling",IF(ISERROR(VLOOKUP(CONCATENATE($A326,$E$6,$B$3),Auditinvoer!$A:$A,1,FALSE))=TRUE,"","X"),IF(ISERROR(VLOOKUP(CONCATENATE($A326,$E$6,$B$3),Auditinvoer!$B:$B,1,FALSE))=TRUE,"","X"))</f>
        <v/>
      </c>
      <c r="F326" s="10" t="str">
        <f>IF($B$4="Afdeling",IF(ISERROR(VLOOKUP(CONCATENATE($A326,$F$6,$B$3),Auditinvoer!$A:$A,1,FALSE))=TRUE,"","X"),IF(ISERROR(VLOOKUP(CONCATENATE($A326,$F$6,$B$3),Auditinvoer!$B:$B,1,FALSE))=TRUE,"","X"))</f>
        <v/>
      </c>
      <c r="G326" s="10" t="str">
        <f>IF($B$4="Afdeling",IF(ISERROR(VLOOKUP(CONCATENATE($A326,$G$6,$B$3),Auditinvoer!$A:$A,1,FALSE))=TRUE,"","X"),IF(ISERROR(VLOOKUP(CONCATENATE($A326,$G$6,$B$3),Auditinvoer!$B:$B,1,FALSE))=TRUE,"","X"))</f>
        <v/>
      </c>
      <c r="H326" s="10" t="str">
        <f>IF($B$4="Afdeling",IF(ISERROR(VLOOKUP(CONCATENATE($A326,$H$6,$B$3),Auditinvoer!$A:$A,1,FALSE))=TRUE,"","X"),IF(ISERROR(VLOOKUP(CONCATENATE($A326,$H$6,$B$3),Auditinvoer!$B:$B,1,FALSE))=TRUE,"","X"))</f>
        <v/>
      </c>
      <c r="I326" s="10" t="str">
        <f>IF($B$4="Afdeling",IF(ISERROR(VLOOKUP(CONCATENATE($A326,$I$6,$B$3),Auditinvoer!$A:$A,1,FALSE))=TRUE,"","X"),IF(ISERROR(VLOOKUP(CONCATENATE($A326,$I$6,$B$3),Auditinvoer!$B:$B,1,FALSE))=TRUE,"","X"))</f>
        <v/>
      </c>
      <c r="J326" s="10" t="str">
        <f>IF($B$4="Afdeling",IF(ISERROR(VLOOKUP(CONCATENATE($A326,$J$6,$B$3),Auditinvoer!$A:$A,1,FALSE))=TRUE,"","X"),IF(ISERROR(VLOOKUP(CONCATENATE($A326,$J$6,$B$3),Auditinvoer!$B:$B,1,FALSE))=TRUE,"","X"))</f>
        <v/>
      </c>
      <c r="K326" s="10" t="str">
        <f>IF($B$4="Afdeling",IF(ISERROR(VLOOKUP(CONCATENATE($A326,$K$6,$B$3),Auditinvoer!$A:$A,1,FALSE))=TRUE,"","X"),IF(ISERROR(VLOOKUP(CONCATENATE($A326,$K$6,$B$3),Auditinvoer!$B:$B,1,FALSE))=TRUE,"","X"))</f>
        <v/>
      </c>
      <c r="L326" s="10" t="str">
        <f>IF($B$4="Afdeling",IF(ISERROR(VLOOKUP(CONCATENATE($A326,$L$6,$B$3),Auditinvoer!$A:$A,1,FALSE))=TRUE,"","X"),IF(ISERROR(VLOOKUP(CONCATENATE($A326,$L$6,$B$3),Auditinvoer!$B:$B,1,FALSE))=TRUE,"","X"))</f>
        <v/>
      </c>
      <c r="M326" s="11" t="str">
        <f>IF($B$4="Afdeling",IF(ISERROR(VLOOKUP(CONCATENATE($A326,$M$6,$B$3),Auditinvoer!$A:$A,1,FALSE))=TRUE,"","X"),IF(ISERROR(VLOOKUP(CONCATENATE($A326,$M$6,$B$3),Auditinvoer!$B:$B,1,FALSE))=TRUE,"","X"))</f>
        <v/>
      </c>
    </row>
    <row r="327" spans="1:13" x14ac:dyDescent="0.3">
      <c r="A327" s="72">
        <f>IF($B$4="Afdeling",Afdelingen!A323,'Thema''s Normen Processen'!A323)</f>
        <v>0</v>
      </c>
      <c r="B327" s="9" t="str">
        <f>IF($B$4="Afdeling",IF(ISERROR(VLOOKUP(CONCATENATE($A327,$B$6,$B$3),Auditinvoer!$A:$A,1,FALSE))=TRUE,"","X"),IF(ISERROR(VLOOKUP(CONCATENATE($A327,$B$6,$B$3),Auditinvoer!$B:$B,1,FALSE))=TRUE,"","X"))</f>
        <v/>
      </c>
      <c r="C327" s="10" t="str">
        <f>IF($B$4="Afdeling",IF(ISERROR(VLOOKUP(CONCATENATE($A327,$C$6,$B$3),Auditinvoer!$A:$A,1,FALSE))=TRUE,"","X"),IF(ISERROR(VLOOKUP(CONCATENATE($A327,$C$6,$B$3),Auditinvoer!$B:$B,1,FALSE))=TRUE,"","X"))</f>
        <v/>
      </c>
      <c r="D327" s="10" t="str">
        <f>IF($B$4="Afdeling",IF(ISERROR(VLOOKUP(CONCATENATE($A327,$D$6,$B$3),Auditinvoer!$A:$A,1,FALSE))=TRUE,"","X"),IF(ISERROR(VLOOKUP(CONCATENATE($A327,$D$6,$B$3),Auditinvoer!$B:$B,1,FALSE))=TRUE,"","X"))</f>
        <v/>
      </c>
      <c r="E327" s="10" t="str">
        <f>IF($B$4="Afdeling",IF(ISERROR(VLOOKUP(CONCATENATE($A327,$E$6,$B$3),Auditinvoer!$A:$A,1,FALSE))=TRUE,"","X"),IF(ISERROR(VLOOKUP(CONCATENATE($A327,$E$6,$B$3),Auditinvoer!$B:$B,1,FALSE))=TRUE,"","X"))</f>
        <v/>
      </c>
      <c r="F327" s="10" t="str">
        <f>IF($B$4="Afdeling",IF(ISERROR(VLOOKUP(CONCATENATE($A327,$F$6,$B$3),Auditinvoer!$A:$A,1,FALSE))=TRUE,"","X"),IF(ISERROR(VLOOKUP(CONCATENATE($A327,$F$6,$B$3),Auditinvoer!$B:$B,1,FALSE))=TRUE,"","X"))</f>
        <v/>
      </c>
      <c r="G327" s="10" t="str">
        <f>IF($B$4="Afdeling",IF(ISERROR(VLOOKUP(CONCATENATE($A327,$G$6,$B$3),Auditinvoer!$A:$A,1,FALSE))=TRUE,"","X"),IF(ISERROR(VLOOKUP(CONCATENATE($A327,$G$6,$B$3),Auditinvoer!$B:$B,1,FALSE))=TRUE,"","X"))</f>
        <v/>
      </c>
      <c r="H327" s="10" t="str">
        <f>IF($B$4="Afdeling",IF(ISERROR(VLOOKUP(CONCATENATE($A327,$H$6,$B$3),Auditinvoer!$A:$A,1,FALSE))=TRUE,"","X"),IF(ISERROR(VLOOKUP(CONCATENATE($A327,$H$6,$B$3),Auditinvoer!$B:$B,1,FALSE))=TRUE,"","X"))</f>
        <v/>
      </c>
      <c r="I327" s="10" t="str">
        <f>IF($B$4="Afdeling",IF(ISERROR(VLOOKUP(CONCATENATE($A327,$I$6,$B$3),Auditinvoer!$A:$A,1,FALSE))=TRUE,"","X"),IF(ISERROR(VLOOKUP(CONCATENATE($A327,$I$6,$B$3),Auditinvoer!$B:$B,1,FALSE))=TRUE,"","X"))</f>
        <v/>
      </c>
      <c r="J327" s="10" t="str">
        <f>IF($B$4="Afdeling",IF(ISERROR(VLOOKUP(CONCATENATE($A327,$J$6,$B$3),Auditinvoer!$A:$A,1,FALSE))=TRUE,"","X"),IF(ISERROR(VLOOKUP(CONCATENATE($A327,$J$6,$B$3),Auditinvoer!$B:$B,1,FALSE))=TRUE,"","X"))</f>
        <v/>
      </c>
      <c r="K327" s="10" t="str">
        <f>IF($B$4="Afdeling",IF(ISERROR(VLOOKUP(CONCATENATE($A327,$K$6,$B$3),Auditinvoer!$A:$A,1,FALSE))=TRUE,"","X"),IF(ISERROR(VLOOKUP(CONCATENATE($A327,$K$6,$B$3),Auditinvoer!$B:$B,1,FALSE))=TRUE,"","X"))</f>
        <v/>
      </c>
      <c r="L327" s="10" t="str">
        <f>IF($B$4="Afdeling",IF(ISERROR(VLOOKUP(CONCATENATE($A327,$L$6,$B$3),Auditinvoer!$A:$A,1,FALSE))=TRUE,"","X"),IF(ISERROR(VLOOKUP(CONCATENATE($A327,$L$6,$B$3),Auditinvoer!$B:$B,1,FALSE))=TRUE,"","X"))</f>
        <v/>
      </c>
      <c r="M327" s="11" t="str">
        <f>IF($B$4="Afdeling",IF(ISERROR(VLOOKUP(CONCATENATE($A327,$M$6,$B$3),Auditinvoer!$A:$A,1,FALSE))=TRUE,"","X"),IF(ISERROR(VLOOKUP(CONCATENATE($A327,$M$6,$B$3),Auditinvoer!$B:$B,1,FALSE))=TRUE,"","X"))</f>
        <v/>
      </c>
    </row>
    <row r="328" spans="1:13" x14ac:dyDescent="0.3">
      <c r="A328" s="72">
        <f>IF($B$4="Afdeling",Afdelingen!A324,'Thema''s Normen Processen'!A324)</f>
        <v>0</v>
      </c>
      <c r="B328" s="9" t="str">
        <f>IF($B$4="Afdeling",IF(ISERROR(VLOOKUP(CONCATENATE($A328,$B$6,$B$3),Auditinvoer!$A:$A,1,FALSE))=TRUE,"","X"),IF(ISERROR(VLOOKUP(CONCATENATE($A328,$B$6,$B$3),Auditinvoer!$B:$B,1,FALSE))=TRUE,"","X"))</f>
        <v/>
      </c>
      <c r="C328" s="10" t="str">
        <f>IF($B$4="Afdeling",IF(ISERROR(VLOOKUP(CONCATENATE($A328,$C$6,$B$3),Auditinvoer!$A:$A,1,FALSE))=TRUE,"","X"),IF(ISERROR(VLOOKUP(CONCATENATE($A328,$C$6,$B$3),Auditinvoer!$B:$B,1,FALSE))=TRUE,"","X"))</f>
        <v/>
      </c>
      <c r="D328" s="10" t="str">
        <f>IF($B$4="Afdeling",IF(ISERROR(VLOOKUP(CONCATENATE($A328,$D$6,$B$3),Auditinvoer!$A:$A,1,FALSE))=TRUE,"","X"),IF(ISERROR(VLOOKUP(CONCATENATE($A328,$D$6,$B$3),Auditinvoer!$B:$B,1,FALSE))=TRUE,"","X"))</f>
        <v/>
      </c>
      <c r="E328" s="10" t="str">
        <f>IF($B$4="Afdeling",IF(ISERROR(VLOOKUP(CONCATENATE($A328,$E$6,$B$3),Auditinvoer!$A:$A,1,FALSE))=TRUE,"","X"),IF(ISERROR(VLOOKUP(CONCATENATE($A328,$E$6,$B$3),Auditinvoer!$B:$B,1,FALSE))=TRUE,"","X"))</f>
        <v/>
      </c>
      <c r="F328" s="10" t="str">
        <f>IF($B$4="Afdeling",IF(ISERROR(VLOOKUP(CONCATENATE($A328,$F$6,$B$3),Auditinvoer!$A:$A,1,FALSE))=TRUE,"","X"),IF(ISERROR(VLOOKUP(CONCATENATE($A328,$F$6,$B$3),Auditinvoer!$B:$B,1,FALSE))=TRUE,"","X"))</f>
        <v/>
      </c>
      <c r="G328" s="10" t="str">
        <f>IF($B$4="Afdeling",IF(ISERROR(VLOOKUP(CONCATENATE($A328,$G$6,$B$3),Auditinvoer!$A:$A,1,FALSE))=TRUE,"","X"),IF(ISERROR(VLOOKUP(CONCATENATE($A328,$G$6,$B$3),Auditinvoer!$B:$B,1,FALSE))=TRUE,"","X"))</f>
        <v/>
      </c>
      <c r="H328" s="10" t="str">
        <f>IF($B$4="Afdeling",IF(ISERROR(VLOOKUP(CONCATENATE($A328,$H$6,$B$3),Auditinvoer!$A:$A,1,FALSE))=TRUE,"","X"),IF(ISERROR(VLOOKUP(CONCATENATE($A328,$H$6,$B$3),Auditinvoer!$B:$B,1,FALSE))=TRUE,"","X"))</f>
        <v/>
      </c>
      <c r="I328" s="10" t="str">
        <f>IF($B$4="Afdeling",IF(ISERROR(VLOOKUP(CONCATENATE($A328,$I$6,$B$3),Auditinvoer!$A:$A,1,FALSE))=TRUE,"","X"),IF(ISERROR(VLOOKUP(CONCATENATE($A328,$I$6,$B$3),Auditinvoer!$B:$B,1,FALSE))=TRUE,"","X"))</f>
        <v/>
      </c>
      <c r="J328" s="10" t="str">
        <f>IF($B$4="Afdeling",IF(ISERROR(VLOOKUP(CONCATENATE($A328,$J$6,$B$3),Auditinvoer!$A:$A,1,FALSE))=TRUE,"","X"),IF(ISERROR(VLOOKUP(CONCATENATE($A328,$J$6,$B$3),Auditinvoer!$B:$B,1,FALSE))=TRUE,"","X"))</f>
        <v/>
      </c>
      <c r="K328" s="10" t="str">
        <f>IF($B$4="Afdeling",IF(ISERROR(VLOOKUP(CONCATENATE($A328,$K$6,$B$3),Auditinvoer!$A:$A,1,FALSE))=TRUE,"","X"),IF(ISERROR(VLOOKUP(CONCATENATE($A328,$K$6,$B$3),Auditinvoer!$B:$B,1,FALSE))=TRUE,"","X"))</f>
        <v/>
      </c>
      <c r="L328" s="10" t="str">
        <f>IF($B$4="Afdeling",IF(ISERROR(VLOOKUP(CONCATENATE($A328,$L$6,$B$3),Auditinvoer!$A:$A,1,FALSE))=TRUE,"","X"),IF(ISERROR(VLOOKUP(CONCATENATE($A328,$L$6,$B$3),Auditinvoer!$B:$B,1,FALSE))=TRUE,"","X"))</f>
        <v/>
      </c>
      <c r="M328" s="11" t="str">
        <f>IF($B$4="Afdeling",IF(ISERROR(VLOOKUP(CONCATENATE($A328,$M$6,$B$3),Auditinvoer!$A:$A,1,FALSE))=TRUE,"","X"),IF(ISERROR(VLOOKUP(CONCATENATE($A328,$M$6,$B$3),Auditinvoer!$B:$B,1,FALSE))=TRUE,"","X"))</f>
        <v/>
      </c>
    </row>
    <row r="329" spans="1:13" x14ac:dyDescent="0.3">
      <c r="A329" s="72">
        <f>IF($B$4="Afdeling",Afdelingen!A325,'Thema''s Normen Processen'!A325)</f>
        <v>0</v>
      </c>
      <c r="B329" s="9" t="str">
        <f>IF($B$4="Afdeling",IF(ISERROR(VLOOKUP(CONCATENATE($A329,$B$6,$B$3),Auditinvoer!$A:$A,1,FALSE))=TRUE,"","X"),IF(ISERROR(VLOOKUP(CONCATENATE($A329,$B$6,$B$3),Auditinvoer!$B:$B,1,FALSE))=TRUE,"","X"))</f>
        <v/>
      </c>
      <c r="C329" s="10" t="str">
        <f>IF($B$4="Afdeling",IF(ISERROR(VLOOKUP(CONCATENATE($A329,$C$6,$B$3),Auditinvoer!$A:$A,1,FALSE))=TRUE,"","X"),IF(ISERROR(VLOOKUP(CONCATENATE($A329,$C$6,$B$3),Auditinvoer!$B:$B,1,FALSE))=TRUE,"","X"))</f>
        <v/>
      </c>
      <c r="D329" s="10" t="str">
        <f>IF($B$4="Afdeling",IF(ISERROR(VLOOKUP(CONCATENATE($A329,$D$6,$B$3),Auditinvoer!$A:$A,1,FALSE))=TRUE,"","X"),IF(ISERROR(VLOOKUP(CONCATENATE($A329,$D$6,$B$3),Auditinvoer!$B:$B,1,FALSE))=TRUE,"","X"))</f>
        <v/>
      </c>
      <c r="E329" s="10" t="str">
        <f>IF($B$4="Afdeling",IF(ISERROR(VLOOKUP(CONCATENATE($A329,$E$6,$B$3),Auditinvoer!$A:$A,1,FALSE))=TRUE,"","X"),IF(ISERROR(VLOOKUP(CONCATENATE($A329,$E$6,$B$3),Auditinvoer!$B:$B,1,FALSE))=TRUE,"","X"))</f>
        <v/>
      </c>
      <c r="F329" s="10" t="str">
        <f>IF($B$4="Afdeling",IF(ISERROR(VLOOKUP(CONCATENATE($A329,$F$6,$B$3),Auditinvoer!$A:$A,1,FALSE))=TRUE,"","X"),IF(ISERROR(VLOOKUP(CONCATENATE($A329,$F$6,$B$3),Auditinvoer!$B:$B,1,FALSE))=TRUE,"","X"))</f>
        <v/>
      </c>
      <c r="G329" s="10" t="str">
        <f>IF($B$4="Afdeling",IF(ISERROR(VLOOKUP(CONCATENATE($A329,$G$6,$B$3),Auditinvoer!$A:$A,1,FALSE))=TRUE,"","X"),IF(ISERROR(VLOOKUP(CONCATENATE($A329,$G$6,$B$3),Auditinvoer!$B:$B,1,FALSE))=TRUE,"","X"))</f>
        <v/>
      </c>
      <c r="H329" s="10" t="str">
        <f>IF($B$4="Afdeling",IF(ISERROR(VLOOKUP(CONCATENATE($A329,$H$6,$B$3),Auditinvoer!$A:$A,1,FALSE))=TRUE,"","X"),IF(ISERROR(VLOOKUP(CONCATENATE($A329,$H$6,$B$3),Auditinvoer!$B:$B,1,FALSE))=TRUE,"","X"))</f>
        <v/>
      </c>
      <c r="I329" s="10" t="str">
        <f>IF($B$4="Afdeling",IF(ISERROR(VLOOKUP(CONCATENATE($A329,$I$6,$B$3),Auditinvoer!$A:$A,1,FALSE))=TRUE,"","X"),IF(ISERROR(VLOOKUP(CONCATENATE($A329,$I$6,$B$3),Auditinvoer!$B:$B,1,FALSE))=TRUE,"","X"))</f>
        <v/>
      </c>
      <c r="J329" s="10" t="str">
        <f>IF($B$4="Afdeling",IF(ISERROR(VLOOKUP(CONCATENATE($A329,$J$6,$B$3),Auditinvoer!$A:$A,1,FALSE))=TRUE,"","X"),IF(ISERROR(VLOOKUP(CONCATENATE($A329,$J$6,$B$3),Auditinvoer!$B:$B,1,FALSE))=TRUE,"","X"))</f>
        <v/>
      </c>
      <c r="K329" s="10" t="str">
        <f>IF($B$4="Afdeling",IF(ISERROR(VLOOKUP(CONCATENATE($A329,$K$6,$B$3),Auditinvoer!$A:$A,1,FALSE))=TRUE,"","X"),IF(ISERROR(VLOOKUP(CONCATENATE($A329,$K$6,$B$3),Auditinvoer!$B:$B,1,FALSE))=TRUE,"","X"))</f>
        <v/>
      </c>
      <c r="L329" s="10" t="str">
        <f>IF($B$4="Afdeling",IF(ISERROR(VLOOKUP(CONCATENATE($A329,$L$6,$B$3),Auditinvoer!$A:$A,1,FALSE))=TRUE,"","X"),IF(ISERROR(VLOOKUP(CONCATENATE($A329,$L$6,$B$3),Auditinvoer!$B:$B,1,FALSE))=TRUE,"","X"))</f>
        <v/>
      </c>
      <c r="M329" s="11" t="str">
        <f>IF($B$4="Afdeling",IF(ISERROR(VLOOKUP(CONCATENATE($A329,$M$6,$B$3),Auditinvoer!$A:$A,1,FALSE))=TRUE,"","X"),IF(ISERROR(VLOOKUP(CONCATENATE($A329,$M$6,$B$3),Auditinvoer!$B:$B,1,FALSE))=TRUE,"","X"))</f>
        <v/>
      </c>
    </row>
    <row r="330" spans="1:13" x14ac:dyDescent="0.3">
      <c r="A330" s="72">
        <f>IF($B$4="Afdeling",Afdelingen!A326,'Thema''s Normen Processen'!A326)</f>
        <v>0</v>
      </c>
      <c r="B330" s="9" t="str">
        <f>IF($B$4="Afdeling",IF(ISERROR(VLOOKUP(CONCATENATE($A330,$B$6,$B$3),Auditinvoer!$A:$A,1,FALSE))=TRUE,"","X"),IF(ISERROR(VLOOKUP(CONCATENATE($A330,$B$6,$B$3),Auditinvoer!$B:$B,1,FALSE))=TRUE,"","X"))</f>
        <v/>
      </c>
      <c r="C330" s="10" t="str">
        <f>IF($B$4="Afdeling",IF(ISERROR(VLOOKUP(CONCATENATE($A330,$C$6,$B$3),Auditinvoer!$A:$A,1,FALSE))=TRUE,"","X"),IF(ISERROR(VLOOKUP(CONCATENATE($A330,$C$6,$B$3),Auditinvoer!$B:$B,1,FALSE))=TRUE,"","X"))</f>
        <v/>
      </c>
      <c r="D330" s="10" t="str">
        <f>IF($B$4="Afdeling",IF(ISERROR(VLOOKUP(CONCATENATE($A330,$D$6,$B$3),Auditinvoer!$A:$A,1,FALSE))=TRUE,"","X"),IF(ISERROR(VLOOKUP(CONCATENATE($A330,$D$6,$B$3),Auditinvoer!$B:$B,1,FALSE))=TRUE,"","X"))</f>
        <v/>
      </c>
      <c r="E330" s="10" t="str">
        <f>IF($B$4="Afdeling",IF(ISERROR(VLOOKUP(CONCATENATE($A330,$E$6,$B$3),Auditinvoer!$A:$A,1,FALSE))=TRUE,"","X"),IF(ISERROR(VLOOKUP(CONCATENATE($A330,$E$6,$B$3),Auditinvoer!$B:$B,1,FALSE))=TRUE,"","X"))</f>
        <v/>
      </c>
      <c r="F330" s="10" t="str">
        <f>IF($B$4="Afdeling",IF(ISERROR(VLOOKUP(CONCATENATE($A330,$F$6,$B$3),Auditinvoer!$A:$A,1,FALSE))=TRUE,"","X"),IF(ISERROR(VLOOKUP(CONCATENATE($A330,$F$6,$B$3),Auditinvoer!$B:$B,1,FALSE))=TRUE,"","X"))</f>
        <v/>
      </c>
      <c r="G330" s="10" t="str">
        <f>IF($B$4="Afdeling",IF(ISERROR(VLOOKUP(CONCATENATE($A330,$G$6,$B$3),Auditinvoer!$A:$A,1,FALSE))=TRUE,"","X"),IF(ISERROR(VLOOKUP(CONCATENATE($A330,$G$6,$B$3),Auditinvoer!$B:$B,1,FALSE))=TRUE,"","X"))</f>
        <v/>
      </c>
      <c r="H330" s="10" t="str">
        <f>IF($B$4="Afdeling",IF(ISERROR(VLOOKUP(CONCATENATE($A330,$H$6,$B$3),Auditinvoer!$A:$A,1,FALSE))=TRUE,"","X"),IF(ISERROR(VLOOKUP(CONCATENATE($A330,$H$6,$B$3),Auditinvoer!$B:$B,1,FALSE))=TRUE,"","X"))</f>
        <v/>
      </c>
      <c r="I330" s="10" t="str">
        <f>IF($B$4="Afdeling",IF(ISERROR(VLOOKUP(CONCATENATE($A330,$I$6,$B$3),Auditinvoer!$A:$A,1,FALSE))=TRUE,"","X"),IF(ISERROR(VLOOKUP(CONCATENATE($A330,$I$6,$B$3),Auditinvoer!$B:$B,1,FALSE))=TRUE,"","X"))</f>
        <v/>
      </c>
      <c r="J330" s="10" t="str">
        <f>IF($B$4="Afdeling",IF(ISERROR(VLOOKUP(CONCATENATE($A330,$J$6,$B$3),Auditinvoer!$A:$A,1,FALSE))=TRUE,"","X"),IF(ISERROR(VLOOKUP(CONCATENATE($A330,$J$6,$B$3),Auditinvoer!$B:$B,1,FALSE))=TRUE,"","X"))</f>
        <v/>
      </c>
      <c r="K330" s="10" t="str">
        <f>IF($B$4="Afdeling",IF(ISERROR(VLOOKUP(CONCATENATE($A330,$K$6,$B$3),Auditinvoer!$A:$A,1,FALSE))=TRUE,"","X"),IF(ISERROR(VLOOKUP(CONCATENATE($A330,$K$6,$B$3),Auditinvoer!$B:$B,1,FALSE))=TRUE,"","X"))</f>
        <v/>
      </c>
      <c r="L330" s="10" t="str">
        <f>IF($B$4="Afdeling",IF(ISERROR(VLOOKUP(CONCATENATE($A330,$L$6,$B$3),Auditinvoer!$A:$A,1,FALSE))=TRUE,"","X"),IF(ISERROR(VLOOKUP(CONCATENATE($A330,$L$6,$B$3),Auditinvoer!$B:$B,1,FALSE))=TRUE,"","X"))</f>
        <v/>
      </c>
      <c r="M330" s="11" t="str">
        <f>IF($B$4="Afdeling",IF(ISERROR(VLOOKUP(CONCATENATE($A330,$M$6,$B$3),Auditinvoer!$A:$A,1,FALSE))=TRUE,"","X"),IF(ISERROR(VLOOKUP(CONCATENATE($A330,$M$6,$B$3),Auditinvoer!$B:$B,1,FALSE))=TRUE,"","X"))</f>
        <v/>
      </c>
    </row>
    <row r="331" spans="1:13" x14ac:dyDescent="0.3">
      <c r="A331" s="72">
        <f>IF($B$4="Afdeling",Afdelingen!A327,'Thema''s Normen Processen'!A327)</f>
        <v>0</v>
      </c>
      <c r="B331" s="9" t="str">
        <f>IF($B$4="Afdeling",IF(ISERROR(VLOOKUP(CONCATENATE($A331,$B$6,$B$3),Auditinvoer!$A:$A,1,FALSE))=TRUE,"","X"),IF(ISERROR(VLOOKUP(CONCATENATE($A331,$B$6,$B$3),Auditinvoer!$B:$B,1,FALSE))=TRUE,"","X"))</f>
        <v/>
      </c>
      <c r="C331" s="10" t="str">
        <f>IF($B$4="Afdeling",IF(ISERROR(VLOOKUP(CONCATENATE($A331,$C$6,$B$3),Auditinvoer!$A:$A,1,FALSE))=TRUE,"","X"),IF(ISERROR(VLOOKUP(CONCATENATE($A331,$C$6,$B$3),Auditinvoer!$B:$B,1,FALSE))=TRUE,"","X"))</f>
        <v/>
      </c>
      <c r="D331" s="10" t="str">
        <f>IF($B$4="Afdeling",IF(ISERROR(VLOOKUP(CONCATENATE($A331,$D$6,$B$3),Auditinvoer!$A:$A,1,FALSE))=TRUE,"","X"),IF(ISERROR(VLOOKUP(CONCATENATE($A331,$D$6,$B$3),Auditinvoer!$B:$B,1,FALSE))=TRUE,"","X"))</f>
        <v/>
      </c>
      <c r="E331" s="10" t="str">
        <f>IF($B$4="Afdeling",IF(ISERROR(VLOOKUP(CONCATENATE($A331,$E$6,$B$3),Auditinvoer!$A:$A,1,FALSE))=TRUE,"","X"),IF(ISERROR(VLOOKUP(CONCATENATE($A331,$E$6,$B$3),Auditinvoer!$B:$B,1,FALSE))=TRUE,"","X"))</f>
        <v/>
      </c>
      <c r="F331" s="10" t="str">
        <f>IF($B$4="Afdeling",IF(ISERROR(VLOOKUP(CONCATENATE($A331,$F$6,$B$3),Auditinvoer!$A:$A,1,FALSE))=TRUE,"","X"),IF(ISERROR(VLOOKUP(CONCATENATE($A331,$F$6,$B$3),Auditinvoer!$B:$B,1,FALSE))=TRUE,"","X"))</f>
        <v/>
      </c>
      <c r="G331" s="10" t="str">
        <f>IF($B$4="Afdeling",IF(ISERROR(VLOOKUP(CONCATENATE($A331,$G$6,$B$3),Auditinvoer!$A:$A,1,FALSE))=TRUE,"","X"),IF(ISERROR(VLOOKUP(CONCATENATE($A331,$G$6,$B$3),Auditinvoer!$B:$B,1,FALSE))=TRUE,"","X"))</f>
        <v/>
      </c>
      <c r="H331" s="10" t="str">
        <f>IF($B$4="Afdeling",IF(ISERROR(VLOOKUP(CONCATENATE($A331,$H$6,$B$3),Auditinvoer!$A:$A,1,FALSE))=TRUE,"","X"),IF(ISERROR(VLOOKUP(CONCATENATE($A331,$H$6,$B$3),Auditinvoer!$B:$B,1,FALSE))=TRUE,"","X"))</f>
        <v/>
      </c>
      <c r="I331" s="10" t="str">
        <f>IF($B$4="Afdeling",IF(ISERROR(VLOOKUP(CONCATENATE($A331,$I$6,$B$3),Auditinvoer!$A:$A,1,FALSE))=TRUE,"","X"),IF(ISERROR(VLOOKUP(CONCATENATE($A331,$I$6,$B$3),Auditinvoer!$B:$B,1,FALSE))=TRUE,"","X"))</f>
        <v/>
      </c>
      <c r="J331" s="10" t="str">
        <f>IF($B$4="Afdeling",IF(ISERROR(VLOOKUP(CONCATENATE($A331,$J$6,$B$3),Auditinvoer!$A:$A,1,FALSE))=TRUE,"","X"),IF(ISERROR(VLOOKUP(CONCATENATE($A331,$J$6,$B$3),Auditinvoer!$B:$B,1,FALSE))=TRUE,"","X"))</f>
        <v/>
      </c>
      <c r="K331" s="10" t="str">
        <f>IF($B$4="Afdeling",IF(ISERROR(VLOOKUP(CONCATENATE($A331,$K$6,$B$3),Auditinvoer!$A:$A,1,FALSE))=TRUE,"","X"),IF(ISERROR(VLOOKUP(CONCATENATE($A331,$K$6,$B$3),Auditinvoer!$B:$B,1,FALSE))=TRUE,"","X"))</f>
        <v/>
      </c>
      <c r="L331" s="10" t="str">
        <f>IF($B$4="Afdeling",IF(ISERROR(VLOOKUP(CONCATENATE($A331,$L$6,$B$3),Auditinvoer!$A:$A,1,FALSE))=TRUE,"","X"),IF(ISERROR(VLOOKUP(CONCATENATE($A331,$L$6,$B$3),Auditinvoer!$B:$B,1,FALSE))=TRUE,"","X"))</f>
        <v/>
      </c>
      <c r="M331" s="11" t="str">
        <f>IF($B$4="Afdeling",IF(ISERROR(VLOOKUP(CONCATENATE($A331,$M$6,$B$3),Auditinvoer!$A:$A,1,FALSE))=TRUE,"","X"),IF(ISERROR(VLOOKUP(CONCATENATE($A331,$M$6,$B$3),Auditinvoer!$B:$B,1,FALSE))=TRUE,"","X"))</f>
        <v/>
      </c>
    </row>
    <row r="332" spans="1:13" x14ac:dyDescent="0.3">
      <c r="A332" s="72">
        <f>IF($B$4="Afdeling",Afdelingen!A328,'Thema''s Normen Processen'!A328)</f>
        <v>0</v>
      </c>
      <c r="B332" s="9" t="str">
        <f>IF($B$4="Afdeling",IF(ISERROR(VLOOKUP(CONCATENATE($A332,$B$6,$B$3),Auditinvoer!$A:$A,1,FALSE))=TRUE,"","X"),IF(ISERROR(VLOOKUP(CONCATENATE($A332,$B$6,$B$3),Auditinvoer!$B:$B,1,FALSE))=TRUE,"","X"))</f>
        <v/>
      </c>
      <c r="C332" s="10" t="str">
        <f>IF($B$4="Afdeling",IF(ISERROR(VLOOKUP(CONCATENATE($A332,$C$6,$B$3),Auditinvoer!$A:$A,1,FALSE))=TRUE,"","X"),IF(ISERROR(VLOOKUP(CONCATENATE($A332,$C$6,$B$3),Auditinvoer!$B:$B,1,FALSE))=TRUE,"","X"))</f>
        <v/>
      </c>
      <c r="D332" s="10" t="str">
        <f>IF($B$4="Afdeling",IF(ISERROR(VLOOKUP(CONCATENATE($A332,$D$6,$B$3),Auditinvoer!$A:$A,1,FALSE))=TRUE,"","X"),IF(ISERROR(VLOOKUP(CONCATENATE($A332,$D$6,$B$3),Auditinvoer!$B:$B,1,FALSE))=TRUE,"","X"))</f>
        <v/>
      </c>
      <c r="E332" s="10" t="str">
        <f>IF($B$4="Afdeling",IF(ISERROR(VLOOKUP(CONCATENATE($A332,$E$6,$B$3),Auditinvoer!$A:$A,1,FALSE))=TRUE,"","X"),IF(ISERROR(VLOOKUP(CONCATENATE($A332,$E$6,$B$3),Auditinvoer!$B:$B,1,FALSE))=TRUE,"","X"))</f>
        <v/>
      </c>
      <c r="F332" s="10" t="str">
        <f>IF($B$4="Afdeling",IF(ISERROR(VLOOKUP(CONCATENATE($A332,$F$6,$B$3),Auditinvoer!$A:$A,1,FALSE))=TRUE,"","X"),IF(ISERROR(VLOOKUP(CONCATENATE($A332,$F$6,$B$3),Auditinvoer!$B:$B,1,FALSE))=TRUE,"","X"))</f>
        <v/>
      </c>
      <c r="G332" s="10" t="str">
        <f>IF($B$4="Afdeling",IF(ISERROR(VLOOKUP(CONCATENATE($A332,$G$6,$B$3),Auditinvoer!$A:$A,1,FALSE))=TRUE,"","X"),IF(ISERROR(VLOOKUP(CONCATENATE($A332,$G$6,$B$3),Auditinvoer!$B:$B,1,FALSE))=TRUE,"","X"))</f>
        <v/>
      </c>
      <c r="H332" s="10" t="str">
        <f>IF($B$4="Afdeling",IF(ISERROR(VLOOKUP(CONCATENATE($A332,$H$6,$B$3),Auditinvoer!$A:$A,1,FALSE))=TRUE,"","X"),IF(ISERROR(VLOOKUP(CONCATENATE($A332,$H$6,$B$3),Auditinvoer!$B:$B,1,FALSE))=TRUE,"","X"))</f>
        <v/>
      </c>
      <c r="I332" s="10" t="str">
        <f>IF($B$4="Afdeling",IF(ISERROR(VLOOKUP(CONCATENATE($A332,$I$6,$B$3),Auditinvoer!$A:$A,1,FALSE))=TRUE,"","X"),IF(ISERROR(VLOOKUP(CONCATENATE($A332,$I$6,$B$3),Auditinvoer!$B:$B,1,FALSE))=TRUE,"","X"))</f>
        <v/>
      </c>
      <c r="J332" s="10" t="str">
        <f>IF($B$4="Afdeling",IF(ISERROR(VLOOKUP(CONCATENATE($A332,$J$6,$B$3),Auditinvoer!$A:$A,1,FALSE))=TRUE,"","X"),IF(ISERROR(VLOOKUP(CONCATENATE($A332,$J$6,$B$3),Auditinvoer!$B:$B,1,FALSE))=TRUE,"","X"))</f>
        <v/>
      </c>
      <c r="K332" s="10" t="str">
        <f>IF($B$4="Afdeling",IF(ISERROR(VLOOKUP(CONCATENATE($A332,$K$6,$B$3),Auditinvoer!$A:$A,1,FALSE))=TRUE,"","X"),IF(ISERROR(VLOOKUP(CONCATENATE($A332,$K$6,$B$3),Auditinvoer!$B:$B,1,FALSE))=TRUE,"","X"))</f>
        <v/>
      </c>
      <c r="L332" s="10" t="str">
        <f>IF($B$4="Afdeling",IF(ISERROR(VLOOKUP(CONCATENATE($A332,$L$6,$B$3),Auditinvoer!$A:$A,1,FALSE))=TRUE,"","X"),IF(ISERROR(VLOOKUP(CONCATENATE($A332,$L$6,$B$3),Auditinvoer!$B:$B,1,FALSE))=TRUE,"","X"))</f>
        <v/>
      </c>
      <c r="M332" s="11" t="str">
        <f>IF($B$4="Afdeling",IF(ISERROR(VLOOKUP(CONCATENATE($A332,$M$6,$B$3),Auditinvoer!$A:$A,1,FALSE))=TRUE,"","X"),IF(ISERROR(VLOOKUP(CONCATENATE($A332,$M$6,$B$3),Auditinvoer!$B:$B,1,FALSE))=TRUE,"","X"))</f>
        <v/>
      </c>
    </row>
    <row r="333" spans="1:13" x14ac:dyDescent="0.3">
      <c r="A333" s="72">
        <f>IF($B$4="Afdeling",Afdelingen!A329,'Thema''s Normen Processen'!A329)</f>
        <v>0</v>
      </c>
      <c r="B333" s="9" t="str">
        <f>IF($B$4="Afdeling",IF(ISERROR(VLOOKUP(CONCATENATE($A333,$B$6,$B$3),Auditinvoer!$A:$A,1,FALSE))=TRUE,"","X"),IF(ISERROR(VLOOKUP(CONCATENATE($A333,$B$6,$B$3),Auditinvoer!$B:$B,1,FALSE))=TRUE,"","X"))</f>
        <v/>
      </c>
      <c r="C333" s="10" t="str">
        <f>IF($B$4="Afdeling",IF(ISERROR(VLOOKUP(CONCATENATE($A333,$C$6,$B$3),Auditinvoer!$A:$A,1,FALSE))=TRUE,"","X"),IF(ISERROR(VLOOKUP(CONCATENATE($A333,$C$6,$B$3),Auditinvoer!$B:$B,1,FALSE))=TRUE,"","X"))</f>
        <v/>
      </c>
      <c r="D333" s="10" t="str">
        <f>IF($B$4="Afdeling",IF(ISERROR(VLOOKUP(CONCATENATE($A333,$D$6,$B$3),Auditinvoer!$A:$A,1,FALSE))=TRUE,"","X"),IF(ISERROR(VLOOKUP(CONCATENATE($A333,$D$6,$B$3),Auditinvoer!$B:$B,1,FALSE))=TRUE,"","X"))</f>
        <v/>
      </c>
      <c r="E333" s="10" t="str">
        <f>IF($B$4="Afdeling",IF(ISERROR(VLOOKUP(CONCATENATE($A333,$E$6,$B$3),Auditinvoer!$A:$A,1,FALSE))=TRUE,"","X"),IF(ISERROR(VLOOKUP(CONCATENATE($A333,$E$6,$B$3),Auditinvoer!$B:$B,1,FALSE))=TRUE,"","X"))</f>
        <v/>
      </c>
      <c r="F333" s="10" t="str">
        <f>IF($B$4="Afdeling",IF(ISERROR(VLOOKUP(CONCATENATE($A333,$F$6,$B$3),Auditinvoer!$A:$A,1,FALSE))=TRUE,"","X"),IF(ISERROR(VLOOKUP(CONCATENATE($A333,$F$6,$B$3),Auditinvoer!$B:$B,1,FALSE))=TRUE,"","X"))</f>
        <v/>
      </c>
      <c r="G333" s="10" t="str">
        <f>IF($B$4="Afdeling",IF(ISERROR(VLOOKUP(CONCATENATE($A333,$G$6,$B$3),Auditinvoer!$A:$A,1,FALSE))=TRUE,"","X"),IF(ISERROR(VLOOKUP(CONCATENATE($A333,$G$6,$B$3),Auditinvoer!$B:$B,1,FALSE))=TRUE,"","X"))</f>
        <v/>
      </c>
      <c r="H333" s="10" t="str">
        <f>IF($B$4="Afdeling",IF(ISERROR(VLOOKUP(CONCATENATE($A333,$H$6,$B$3),Auditinvoer!$A:$A,1,FALSE))=TRUE,"","X"),IF(ISERROR(VLOOKUP(CONCATENATE($A333,$H$6,$B$3),Auditinvoer!$B:$B,1,FALSE))=TRUE,"","X"))</f>
        <v/>
      </c>
      <c r="I333" s="10" t="str">
        <f>IF($B$4="Afdeling",IF(ISERROR(VLOOKUP(CONCATENATE($A333,$I$6,$B$3),Auditinvoer!$A:$A,1,FALSE))=TRUE,"","X"),IF(ISERROR(VLOOKUP(CONCATENATE($A333,$I$6,$B$3),Auditinvoer!$B:$B,1,FALSE))=TRUE,"","X"))</f>
        <v/>
      </c>
      <c r="J333" s="10" t="str">
        <f>IF($B$4="Afdeling",IF(ISERROR(VLOOKUP(CONCATENATE($A333,$J$6,$B$3),Auditinvoer!$A:$A,1,FALSE))=TRUE,"","X"),IF(ISERROR(VLOOKUP(CONCATENATE($A333,$J$6,$B$3),Auditinvoer!$B:$B,1,FALSE))=TRUE,"","X"))</f>
        <v/>
      </c>
      <c r="K333" s="10" t="str">
        <f>IF($B$4="Afdeling",IF(ISERROR(VLOOKUP(CONCATENATE($A333,$K$6,$B$3),Auditinvoer!$A:$A,1,FALSE))=TRUE,"","X"),IF(ISERROR(VLOOKUP(CONCATENATE($A333,$K$6,$B$3),Auditinvoer!$B:$B,1,FALSE))=TRUE,"","X"))</f>
        <v/>
      </c>
      <c r="L333" s="10" t="str">
        <f>IF($B$4="Afdeling",IF(ISERROR(VLOOKUP(CONCATENATE($A333,$L$6,$B$3),Auditinvoer!$A:$A,1,FALSE))=TRUE,"","X"),IF(ISERROR(VLOOKUP(CONCATENATE($A333,$L$6,$B$3),Auditinvoer!$B:$B,1,FALSE))=TRUE,"","X"))</f>
        <v/>
      </c>
      <c r="M333" s="11" t="str">
        <f>IF($B$4="Afdeling",IF(ISERROR(VLOOKUP(CONCATENATE($A333,$M$6,$B$3),Auditinvoer!$A:$A,1,FALSE))=TRUE,"","X"),IF(ISERROR(VLOOKUP(CONCATENATE($A333,$M$6,$B$3),Auditinvoer!$B:$B,1,FALSE))=TRUE,"","X"))</f>
        <v/>
      </c>
    </row>
    <row r="334" spans="1:13" x14ac:dyDescent="0.3">
      <c r="A334" s="72">
        <f>IF($B$4="Afdeling",Afdelingen!A330,'Thema''s Normen Processen'!A330)</f>
        <v>0</v>
      </c>
      <c r="B334" s="9" t="str">
        <f>IF($B$4="Afdeling",IF(ISERROR(VLOOKUP(CONCATENATE($A334,$B$6,$B$3),Auditinvoer!$A:$A,1,FALSE))=TRUE,"","X"),IF(ISERROR(VLOOKUP(CONCATENATE($A334,$B$6,$B$3),Auditinvoer!$B:$B,1,FALSE))=TRUE,"","X"))</f>
        <v/>
      </c>
      <c r="C334" s="10" t="str">
        <f>IF($B$4="Afdeling",IF(ISERROR(VLOOKUP(CONCATENATE($A334,$C$6,$B$3),Auditinvoer!$A:$A,1,FALSE))=TRUE,"","X"),IF(ISERROR(VLOOKUP(CONCATENATE($A334,$C$6,$B$3),Auditinvoer!$B:$B,1,FALSE))=TRUE,"","X"))</f>
        <v/>
      </c>
      <c r="D334" s="10" t="str">
        <f>IF($B$4="Afdeling",IF(ISERROR(VLOOKUP(CONCATENATE($A334,$D$6,$B$3),Auditinvoer!$A:$A,1,FALSE))=TRUE,"","X"),IF(ISERROR(VLOOKUP(CONCATENATE($A334,$D$6,$B$3),Auditinvoer!$B:$B,1,FALSE))=TRUE,"","X"))</f>
        <v/>
      </c>
      <c r="E334" s="10" t="str">
        <f>IF($B$4="Afdeling",IF(ISERROR(VLOOKUP(CONCATENATE($A334,$E$6,$B$3),Auditinvoer!$A:$A,1,FALSE))=TRUE,"","X"),IF(ISERROR(VLOOKUP(CONCATENATE($A334,$E$6,$B$3),Auditinvoer!$B:$B,1,FALSE))=TRUE,"","X"))</f>
        <v/>
      </c>
      <c r="F334" s="10" t="str">
        <f>IF($B$4="Afdeling",IF(ISERROR(VLOOKUP(CONCATENATE($A334,$F$6,$B$3),Auditinvoer!$A:$A,1,FALSE))=TRUE,"","X"),IF(ISERROR(VLOOKUP(CONCATENATE($A334,$F$6,$B$3),Auditinvoer!$B:$B,1,FALSE))=TRUE,"","X"))</f>
        <v/>
      </c>
      <c r="G334" s="10" t="str">
        <f>IF($B$4="Afdeling",IF(ISERROR(VLOOKUP(CONCATENATE($A334,$G$6,$B$3),Auditinvoer!$A:$A,1,FALSE))=TRUE,"","X"),IF(ISERROR(VLOOKUP(CONCATENATE($A334,$G$6,$B$3),Auditinvoer!$B:$B,1,FALSE))=TRUE,"","X"))</f>
        <v/>
      </c>
      <c r="H334" s="10" t="str">
        <f>IF($B$4="Afdeling",IF(ISERROR(VLOOKUP(CONCATENATE($A334,$H$6,$B$3),Auditinvoer!$A:$A,1,FALSE))=TRUE,"","X"),IF(ISERROR(VLOOKUP(CONCATENATE($A334,$H$6,$B$3),Auditinvoer!$B:$B,1,FALSE))=TRUE,"","X"))</f>
        <v/>
      </c>
      <c r="I334" s="10" t="str">
        <f>IF($B$4="Afdeling",IF(ISERROR(VLOOKUP(CONCATENATE($A334,$I$6,$B$3),Auditinvoer!$A:$A,1,FALSE))=TRUE,"","X"),IF(ISERROR(VLOOKUP(CONCATENATE($A334,$I$6,$B$3),Auditinvoer!$B:$B,1,FALSE))=TRUE,"","X"))</f>
        <v/>
      </c>
      <c r="J334" s="10" t="str">
        <f>IF($B$4="Afdeling",IF(ISERROR(VLOOKUP(CONCATENATE($A334,$J$6,$B$3),Auditinvoer!$A:$A,1,FALSE))=TRUE,"","X"),IF(ISERROR(VLOOKUP(CONCATENATE($A334,$J$6,$B$3),Auditinvoer!$B:$B,1,FALSE))=TRUE,"","X"))</f>
        <v/>
      </c>
      <c r="K334" s="10" t="str">
        <f>IF($B$4="Afdeling",IF(ISERROR(VLOOKUP(CONCATENATE($A334,$K$6,$B$3),Auditinvoer!$A:$A,1,FALSE))=TRUE,"","X"),IF(ISERROR(VLOOKUP(CONCATENATE($A334,$K$6,$B$3),Auditinvoer!$B:$B,1,FALSE))=TRUE,"","X"))</f>
        <v/>
      </c>
      <c r="L334" s="10" t="str">
        <f>IF($B$4="Afdeling",IF(ISERROR(VLOOKUP(CONCATENATE($A334,$L$6,$B$3),Auditinvoer!$A:$A,1,FALSE))=TRUE,"","X"),IF(ISERROR(VLOOKUP(CONCATENATE($A334,$L$6,$B$3),Auditinvoer!$B:$B,1,FALSE))=TRUE,"","X"))</f>
        <v/>
      </c>
      <c r="M334" s="11" t="str">
        <f>IF($B$4="Afdeling",IF(ISERROR(VLOOKUP(CONCATENATE($A334,$M$6,$B$3),Auditinvoer!$A:$A,1,FALSE))=TRUE,"","X"),IF(ISERROR(VLOOKUP(CONCATENATE($A334,$M$6,$B$3),Auditinvoer!$B:$B,1,FALSE))=TRUE,"","X"))</f>
        <v/>
      </c>
    </row>
    <row r="335" spans="1:13" x14ac:dyDescent="0.3">
      <c r="A335" s="72">
        <f>IF($B$4="Afdeling",Afdelingen!A331,'Thema''s Normen Processen'!A331)</f>
        <v>0</v>
      </c>
      <c r="B335" s="9" t="str">
        <f>IF($B$4="Afdeling",IF(ISERROR(VLOOKUP(CONCATENATE($A335,$B$6,$B$3),Auditinvoer!$A:$A,1,FALSE))=TRUE,"","X"),IF(ISERROR(VLOOKUP(CONCATENATE($A335,$B$6,$B$3),Auditinvoer!$B:$B,1,FALSE))=TRUE,"","X"))</f>
        <v/>
      </c>
      <c r="C335" s="10" t="str">
        <f>IF($B$4="Afdeling",IF(ISERROR(VLOOKUP(CONCATENATE($A335,$C$6,$B$3),Auditinvoer!$A:$A,1,FALSE))=TRUE,"","X"),IF(ISERROR(VLOOKUP(CONCATENATE($A335,$C$6,$B$3),Auditinvoer!$B:$B,1,FALSE))=TRUE,"","X"))</f>
        <v/>
      </c>
      <c r="D335" s="10" t="str">
        <f>IF($B$4="Afdeling",IF(ISERROR(VLOOKUP(CONCATENATE($A335,$D$6,$B$3),Auditinvoer!$A:$A,1,FALSE))=TRUE,"","X"),IF(ISERROR(VLOOKUP(CONCATENATE($A335,$D$6,$B$3),Auditinvoer!$B:$B,1,FALSE))=TRUE,"","X"))</f>
        <v/>
      </c>
      <c r="E335" s="10" t="str">
        <f>IF($B$4="Afdeling",IF(ISERROR(VLOOKUP(CONCATENATE($A335,$E$6,$B$3),Auditinvoer!$A:$A,1,FALSE))=TRUE,"","X"),IF(ISERROR(VLOOKUP(CONCATENATE($A335,$E$6,$B$3),Auditinvoer!$B:$B,1,FALSE))=TRUE,"","X"))</f>
        <v/>
      </c>
      <c r="F335" s="10" t="str">
        <f>IF($B$4="Afdeling",IF(ISERROR(VLOOKUP(CONCATENATE($A335,$F$6,$B$3),Auditinvoer!$A:$A,1,FALSE))=TRUE,"","X"),IF(ISERROR(VLOOKUP(CONCATENATE($A335,$F$6,$B$3),Auditinvoer!$B:$B,1,FALSE))=TRUE,"","X"))</f>
        <v/>
      </c>
      <c r="G335" s="10" t="str">
        <f>IF($B$4="Afdeling",IF(ISERROR(VLOOKUP(CONCATENATE($A335,$G$6,$B$3),Auditinvoer!$A:$A,1,FALSE))=TRUE,"","X"),IF(ISERROR(VLOOKUP(CONCATENATE($A335,$G$6,$B$3),Auditinvoer!$B:$B,1,FALSE))=TRUE,"","X"))</f>
        <v/>
      </c>
      <c r="H335" s="10" t="str">
        <f>IF($B$4="Afdeling",IF(ISERROR(VLOOKUP(CONCATENATE($A335,$H$6,$B$3),Auditinvoer!$A:$A,1,FALSE))=TRUE,"","X"),IF(ISERROR(VLOOKUP(CONCATENATE($A335,$H$6,$B$3),Auditinvoer!$B:$B,1,FALSE))=TRUE,"","X"))</f>
        <v/>
      </c>
      <c r="I335" s="10" t="str">
        <f>IF($B$4="Afdeling",IF(ISERROR(VLOOKUP(CONCATENATE($A335,$I$6,$B$3),Auditinvoer!$A:$A,1,FALSE))=TRUE,"","X"),IF(ISERROR(VLOOKUP(CONCATENATE($A335,$I$6,$B$3),Auditinvoer!$B:$B,1,FALSE))=TRUE,"","X"))</f>
        <v/>
      </c>
      <c r="J335" s="10" t="str">
        <f>IF($B$4="Afdeling",IF(ISERROR(VLOOKUP(CONCATENATE($A335,$J$6,$B$3),Auditinvoer!$A:$A,1,FALSE))=TRUE,"","X"),IF(ISERROR(VLOOKUP(CONCATENATE($A335,$J$6,$B$3),Auditinvoer!$B:$B,1,FALSE))=TRUE,"","X"))</f>
        <v/>
      </c>
      <c r="K335" s="10" t="str">
        <f>IF($B$4="Afdeling",IF(ISERROR(VLOOKUP(CONCATENATE($A335,$K$6,$B$3),Auditinvoer!$A:$A,1,FALSE))=TRUE,"","X"),IF(ISERROR(VLOOKUP(CONCATENATE($A335,$K$6,$B$3),Auditinvoer!$B:$B,1,FALSE))=TRUE,"","X"))</f>
        <v/>
      </c>
      <c r="L335" s="10" t="str">
        <f>IF($B$4="Afdeling",IF(ISERROR(VLOOKUP(CONCATENATE($A335,$L$6,$B$3),Auditinvoer!$A:$A,1,FALSE))=TRUE,"","X"),IF(ISERROR(VLOOKUP(CONCATENATE($A335,$L$6,$B$3),Auditinvoer!$B:$B,1,FALSE))=TRUE,"","X"))</f>
        <v/>
      </c>
      <c r="M335" s="11" t="str">
        <f>IF($B$4="Afdeling",IF(ISERROR(VLOOKUP(CONCATENATE($A335,$M$6,$B$3),Auditinvoer!$A:$A,1,FALSE))=TRUE,"","X"),IF(ISERROR(VLOOKUP(CONCATENATE($A335,$M$6,$B$3),Auditinvoer!$B:$B,1,FALSE))=TRUE,"","X"))</f>
        <v/>
      </c>
    </row>
    <row r="336" spans="1:13" x14ac:dyDescent="0.3">
      <c r="A336" s="72">
        <f>IF($B$4="Afdeling",Afdelingen!A332,'Thema''s Normen Processen'!A332)</f>
        <v>0</v>
      </c>
      <c r="B336" s="9" t="str">
        <f>IF($B$4="Afdeling",IF(ISERROR(VLOOKUP(CONCATENATE($A336,$B$6,$B$3),Auditinvoer!$A:$A,1,FALSE))=TRUE,"","X"),IF(ISERROR(VLOOKUP(CONCATENATE($A336,$B$6,$B$3),Auditinvoer!$B:$B,1,FALSE))=TRUE,"","X"))</f>
        <v/>
      </c>
      <c r="C336" s="10" t="str">
        <f>IF($B$4="Afdeling",IF(ISERROR(VLOOKUP(CONCATENATE($A336,$C$6,$B$3),Auditinvoer!$A:$A,1,FALSE))=TRUE,"","X"),IF(ISERROR(VLOOKUP(CONCATENATE($A336,$C$6,$B$3),Auditinvoer!$B:$B,1,FALSE))=TRUE,"","X"))</f>
        <v/>
      </c>
      <c r="D336" s="10" t="str">
        <f>IF($B$4="Afdeling",IF(ISERROR(VLOOKUP(CONCATENATE($A336,$D$6,$B$3),Auditinvoer!$A:$A,1,FALSE))=TRUE,"","X"),IF(ISERROR(VLOOKUP(CONCATENATE($A336,$D$6,$B$3),Auditinvoer!$B:$B,1,FALSE))=TRUE,"","X"))</f>
        <v/>
      </c>
      <c r="E336" s="10" t="str">
        <f>IF($B$4="Afdeling",IF(ISERROR(VLOOKUP(CONCATENATE($A336,$E$6,$B$3),Auditinvoer!$A:$A,1,FALSE))=TRUE,"","X"),IF(ISERROR(VLOOKUP(CONCATENATE($A336,$E$6,$B$3),Auditinvoer!$B:$B,1,FALSE))=TRUE,"","X"))</f>
        <v/>
      </c>
      <c r="F336" s="10" t="str">
        <f>IF($B$4="Afdeling",IF(ISERROR(VLOOKUP(CONCATENATE($A336,$F$6,$B$3),Auditinvoer!$A:$A,1,FALSE))=TRUE,"","X"),IF(ISERROR(VLOOKUP(CONCATENATE($A336,$F$6,$B$3),Auditinvoer!$B:$B,1,FALSE))=TRUE,"","X"))</f>
        <v/>
      </c>
      <c r="G336" s="10" t="str">
        <f>IF($B$4="Afdeling",IF(ISERROR(VLOOKUP(CONCATENATE($A336,$G$6,$B$3),Auditinvoer!$A:$A,1,FALSE))=TRUE,"","X"),IF(ISERROR(VLOOKUP(CONCATENATE($A336,$G$6,$B$3),Auditinvoer!$B:$B,1,FALSE))=TRUE,"","X"))</f>
        <v/>
      </c>
      <c r="H336" s="10" t="str">
        <f>IF($B$4="Afdeling",IF(ISERROR(VLOOKUP(CONCATENATE($A336,$H$6,$B$3),Auditinvoer!$A:$A,1,FALSE))=TRUE,"","X"),IF(ISERROR(VLOOKUP(CONCATENATE($A336,$H$6,$B$3),Auditinvoer!$B:$B,1,FALSE))=TRUE,"","X"))</f>
        <v/>
      </c>
      <c r="I336" s="10" t="str">
        <f>IF($B$4="Afdeling",IF(ISERROR(VLOOKUP(CONCATENATE($A336,$I$6,$B$3),Auditinvoer!$A:$A,1,FALSE))=TRUE,"","X"),IF(ISERROR(VLOOKUP(CONCATENATE($A336,$I$6,$B$3),Auditinvoer!$B:$B,1,FALSE))=TRUE,"","X"))</f>
        <v/>
      </c>
      <c r="J336" s="10" t="str">
        <f>IF($B$4="Afdeling",IF(ISERROR(VLOOKUP(CONCATENATE($A336,$J$6,$B$3),Auditinvoer!$A:$A,1,FALSE))=TRUE,"","X"),IF(ISERROR(VLOOKUP(CONCATENATE($A336,$J$6,$B$3),Auditinvoer!$B:$B,1,FALSE))=TRUE,"","X"))</f>
        <v/>
      </c>
      <c r="K336" s="10" t="str">
        <f>IF($B$4="Afdeling",IF(ISERROR(VLOOKUP(CONCATENATE($A336,$K$6,$B$3),Auditinvoer!$A:$A,1,FALSE))=TRUE,"","X"),IF(ISERROR(VLOOKUP(CONCATENATE($A336,$K$6,$B$3),Auditinvoer!$B:$B,1,FALSE))=TRUE,"","X"))</f>
        <v/>
      </c>
      <c r="L336" s="10" t="str">
        <f>IF($B$4="Afdeling",IF(ISERROR(VLOOKUP(CONCATENATE($A336,$L$6,$B$3),Auditinvoer!$A:$A,1,FALSE))=TRUE,"","X"),IF(ISERROR(VLOOKUP(CONCATENATE($A336,$L$6,$B$3),Auditinvoer!$B:$B,1,FALSE))=TRUE,"","X"))</f>
        <v/>
      </c>
      <c r="M336" s="11" t="str">
        <f>IF($B$4="Afdeling",IF(ISERROR(VLOOKUP(CONCATENATE($A336,$M$6,$B$3),Auditinvoer!$A:$A,1,FALSE))=TRUE,"","X"),IF(ISERROR(VLOOKUP(CONCATENATE($A336,$M$6,$B$3),Auditinvoer!$B:$B,1,FALSE))=TRUE,"","X"))</f>
        <v/>
      </c>
    </row>
    <row r="337" spans="1:13" x14ac:dyDescent="0.3">
      <c r="A337" s="72">
        <f>IF($B$4="Afdeling",Afdelingen!A333,'Thema''s Normen Processen'!A333)</f>
        <v>0</v>
      </c>
      <c r="B337" s="9" t="str">
        <f>IF($B$4="Afdeling",IF(ISERROR(VLOOKUP(CONCATENATE($A337,$B$6,$B$3),Auditinvoer!$A:$A,1,FALSE))=TRUE,"","X"),IF(ISERROR(VLOOKUP(CONCATENATE($A337,$B$6,$B$3),Auditinvoer!$B:$B,1,FALSE))=TRUE,"","X"))</f>
        <v/>
      </c>
      <c r="C337" s="10" t="str">
        <f>IF($B$4="Afdeling",IF(ISERROR(VLOOKUP(CONCATENATE($A337,$C$6,$B$3),Auditinvoer!$A:$A,1,FALSE))=TRUE,"","X"),IF(ISERROR(VLOOKUP(CONCATENATE($A337,$C$6,$B$3),Auditinvoer!$B:$B,1,FALSE))=TRUE,"","X"))</f>
        <v/>
      </c>
      <c r="D337" s="10" t="str">
        <f>IF($B$4="Afdeling",IF(ISERROR(VLOOKUP(CONCATENATE($A337,$D$6,$B$3),Auditinvoer!$A:$A,1,FALSE))=TRUE,"","X"),IF(ISERROR(VLOOKUP(CONCATENATE($A337,$D$6,$B$3),Auditinvoer!$B:$B,1,FALSE))=TRUE,"","X"))</f>
        <v/>
      </c>
      <c r="E337" s="10" t="str">
        <f>IF($B$4="Afdeling",IF(ISERROR(VLOOKUP(CONCATENATE($A337,$E$6,$B$3),Auditinvoer!$A:$A,1,FALSE))=TRUE,"","X"),IF(ISERROR(VLOOKUP(CONCATENATE($A337,$E$6,$B$3),Auditinvoer!$B:$B,1,FALSE))=TRUE,"","X"))</f>
        <v/>
      </c>
      <c r="F337" s="10" t="str">
        <f>IF($B$4="Afdeling",IF(ISERROR(VLOOKUP(CONCATENATE($A337,$F$6,$B$3),Auditinvoer!$A:$A,1,FALSE))=TRUE,"","X"),IF(ISERROR(VLOOKUP(CONCATENATE($A337,$F$6,$B$3),Auditinvoer!$B:$B,1,FALSE))=TRUE,"","X"))</f>
        <v/>
      </c>
      <c r="G337" s="10" t="str">
        <f>IF($B$4="Afdeling",IF(ISERROR(VLOOKUP(CONCATENATE($A337,$G$6,$B$3),Auditinvoer!$A:$A,1,FALSE))=TRUE,"","X"),IF(ISERROR(VLOOKUP(CONCATENATE($A337,$G$6,$B$3),Auditinvoer!$B:$B,1,FALSE))=TRUE,"","X"))</f>
        <v/>
      </c>
      <c r="H337" s="10" t="str">
        <f>IF($B$4="Afdeling",IF(ISERROR(VLOOKUP(CONCATENATE($A337,$H$6,$B$3),Auditinvoer!$A:$A,1,FALSE))=TRUE,"","X"),IF(ISERROR(VLOOKUP(CONCATENATE($A337,$H$6,$B$3),Auditinvoer!$B:$B,1,FALSE))=TRUE,"","X"))</f>
        <v/>
      </c>
      <c r="I337" s="10" t="str">
        <f>IF($B$4="Afdeling",IF(ISERROR(VLOOKUP(CONCATENATE($A337,$I$6,$B$3),Auditinvoer!$A:$A,1,FALSE))=TRUE,"","X"),IF(ISERROR(VLOOKUP(CONCATENATE($A337,$I$6,$B$3),Auditinvoer!$B:$B,1,FALSE))=TRUE,"","X"))</f>
        <v/>
      </c>
      <c r="J337" s="10" t="str">
        <f>IF($B$4="Afdeling",IF(ISERROR(VLOOKUP(CONCATENATE($A337,$J$6,$B$3),Auditinvoer!$A:$A,1,FALSE))=TRUE,"","X"),IF(ISERROR(VLOOKUP(CONCATENATE($A337,$J$6,$B$3),Auditinvoer!$B:$B,1,FALSE))=TRUE,"","X"))</f>
        <v/>
      </c>
      <c r="K337" s="10" t="str">
        <f>IF($B$4="Afdeling",IF(ISERROR(VLOOKUP(CONCATENATE($A337,$K$6,$B$3),Auditinvoer!$A:$A,1,FALSE))=TRUE,"","X"),IF(ISERROR(VLOOKUP(CONCATENATE($A337,$K$6,$B$3),Auditinvoer!$B:$B,1,FALSE))=TRUE,"","X"))</f>
        <v/>
      </c>
      <c r="L337" s="10" t="str">
        <f>IF($B$4="Afdeling",IF(ISERROR(VLOOKUP(CONCATENATE($A337,$L$6,$B$3),Auditinvoer!$A:$A,1,FALSE))=TRUE,"","X"),IF(ISERROR(VLOOKUP(CONCATENATE($A337,$L$6,$B$3),Auditinvoer!$B:$B,1,FALSE))=TRUE,"","X"))</f>
        <v/>
      </c>
      <c r="M337" s="11" t="str">
        <f>IF($B$4="Afdeling",IF(ISERROR(VLOOKUP(CONCATENATE($A337,$M$6,$B$3),Auditinvoer!$A:$A,1,FALSE))=TRUE,"","X"),IF(ISERROR(VLOOKUP(CONCATENATE($A337,$M$6,$B$3),Auditinvoer!$B:$B,1,FALSE))=TRUE,"","X"))</f>
        <v/>
      </c>
    </row>
    <row r="338" spans="1:13" x14ac:dyDescent="0.3">
      <c r="A338" s="72">
        <f>IF($B$4="Afdeling",Afdelingen!A334,'Thema''s Normen Processen'!A334)</f>
        <v>0</v>
      </c>
      <c r="B338" s="9" t="str">
        <f>IF($B$4="Afdeling",IF(ISERROR(VLOOKUP(CONCATENATE($A338,$B$6,$B$3),Auditinvoer!$A:$A,1,FALSE))=TRUE,"","X"),IF(ISERROR(VLOOKUP(CONCATENATE($A338,$B$6,$B$3),Auditinvoer!$B:$B,1,FALSE))=TRUE,"","X"))</f>
        <v/>
      </c>
      <c r="C338" s="10" t="str">
        <f>IF($B$4="Afdeling",IF(ISERROR(VLOOKUP(CONCATENATE($A338,$C$6,$B$3),Auditinvoer!$A:$A,1,FALSE))=TRUE,"","X"),IF(ISERROR(VLOOKUP(CONCATENATE($A338,$C$6,$B$3),Auditinvoer!$B:$B,1,FALSE))=TRUE,"","X"))</f>
        <v/>
      </c>
      <c r="D338" s="10" t="str">
        <f>IF($B$4="Afdeling",IF(ISERROR(VLOOKUP(CONCATENATE($A338,$D$6,$B$3),Auditinvoer!$A:$A,1,FALSE))=TRUE,"","X"),IF(ISERROR(VLOOKUP(CONCATENATE($A338,$D$6,$B$3),Auditinvoer!$B:$B,1,FALSE))=TRUE,"","X"))</f>
        <v/>
      </c>
      <c r="E338" s="10" t="str">
        <f>IF($B$4="Afdeling",IF(ISERROR(VLOOKUP(CONCATENATE($A338,$E$6,$B$3),Auditinvoer!$A:$A,1,FALSE))=TRUE,"","X"),IF(ISERROR(VLOOKUP(CONCATENATE($A338,$E$6,$B$3),Auditinvoer!$B:$B,1,FALSE))=TRUE,"","X"))</f>
        <v/>
      </c>
      <c r="F338" s="10" t="str">
        <f>IF($B$4="Afdeling",IF(ISERROR(VLOOKUP(CONCATENATE($A338,$F$6,$B$3),Auditinvoer!$A:$A,1,FALSE))=TRUE,"","X"),IF(ISERROR(VLOOKUP(CONCATENATE($A338,$F$6,$B$3),Auditinvoer!$B:$B,1,FALSE))=TRUE,"","X"))</f>
        <v/>
      </c>
      <c r="G338" s="10" t="str">
        <f>IF($B$4="Afdeling",IF(ISERROR(VLOOKUP(CONCATENATE($A338,$G$6,$B$3),Auditinvoer!$A:$A,1,FALSE))=TRUE,"","X"),IF(ISERROR(VLOOKUP(CONCATENATE($A338,$G$6,$B$3),Auditinvoer!$B:$B,1,FALSE))=TRUE,"","X"))</f>
        <v/>
      </c>
      <c r="H338" s="10" t="str">
        <f>IF($B$4="Afdeling",IF(ISERROR(VLOOKUP(CONCATENATE($A338,$H$6,$B$3),Auditinvoer!$A:$A,1,FALSE))=TRUE,"","X"),IF(ISERROR(VLOOKUP(CONCATENATE($A338,$H$6,$B$3),Auditinvoer!$B:$B,1,FALSE))=TRUE,"","X"))</f>
        <v/>
      </c>
      <c r="I338" s="10" t="str">
        <f>IF($B$4="Afdeling",IF(ISERROR(VLOOKUP(CONCATENATE($A338,$I$6,$B$3),Auditinvoer!$A:$A,1,FALSE))=TRUE,"","X"),IF(ISERROR(VLOOKUP(CONCATENATE($A338,$I$6,$B$3),Auditinvoer!$B:$B,1,FALSE))=TRUE,"","X"))</f>
        <v/>
      </c>
      <c r="J338" s="10" t="str">
        <f>IF($B$4="Afdeling",IF(ISERROR(VLOOKUP(CONCATENATE($A338,$J$6,$B$3),Auditinvoer!$A:$A,1,FALSE))=TRUE,"","X"),IF(ISERROR(VLOOKUP(CONCATENATE($A338,$J$6,$B$3),Auditinvoer!$B:$B,1,FALSE))=TRUE,"","X"))</f>
        <v/>
      </c>
      <c r="K338" s="10" t="str">
        <f>IF($B$4="Afdeling",IF(ISERROR(VLOOKUP(CONCATENATE($A338,$K$6,$B$3),Auditinvoer!$A:$A,1,FALSE))=TRUE,"","X"),IF(ISERROR(VLOOKUP(CONCATENATE($A338,$K$6,$B$3),Auditinvoer!$B:$B,1,FALSE))=TRUE,"","X"))</f>
        <v/>
      </c>
      <c r="L338" s="10" t="str">
        <f>IF($B$4="Afdeling",IF(ISERROR(VLOOKUP(CONCATENATE($A338,$L$6,$B$3),Auditinvoer!$A:$A,1,FALSE))=TRUE,"","X"),IF(ISERROR(VLOOKUP(CONCATENATE($A338,$L$6,$B$3),Auditinvoer!$B:$B,1,FALSE))=TRUE,"","X"))</f>
        <v/>
      </c>
      <c r="M338" s="11" t="str">
        <f>IF($B$4="Afdeling",IF(ISERROR(VLOOKUP(CONCATENATE($A338,$M$6,$B$3),Auditinvoer!$A:$A,1,FALSE))=TRUE,"","X"),IF(ISERROR(VLOOKUP(CONCATENATE($A338,$M$6,$B$3),Auditinvoer!$B:$B,1,FALSE))=TRUE,"","X"))</f>
        <v/>
      </c>
    </row>
    <row r="339" spans="1:13" x14ac:dyDescent="0.3">
      <c r="A339" s="72">
        <f>IF($B$4="Afdeling",Afdelingen!A335,'Thema''s Normen Processen'!A335)</f>
        <v>0</v>
      </c>
      <c r="B339" s="9" t="str">
        <f>IF($B$4="Afdeling",IF(ISERROR(VLOOKUP(CONCATENATE($A339,$B$6,$B$3),Auditinvoer!$A:$A,1,FALSE))=TRUE,"","X"),IF(ISERROR(VLOOKUP(CONCATENATE($A339,$B$6,$B$3),Auditinvoer!$B:$B,1,FALSE))=TRUE,"","X"))</f>
        <v/>
      </c>
      <c r="C339" s="10" t="str">
        <f>IF($B$4="Afdeling",IF(ISERROR(VLOOKUP(CONCATENATE($A339,$C$6,$B$3),Auditinvoer!$A:$A,1,FALSE))=TRUE,"","X"),IF(ISERROR(VLOOKUP(CONCATENATE($A339,$C$6,$B$3),Auditinvoer!$B:$B,1,FALSE))=TRUE,"","X"))</f>
        <v/>
      </c>
      <c r="D339" s="10" t="str">
        <f>IF($B$4="Afdeling",IF(ISERROR(VLOOKUP(CONCATENATE($A339,$D$6,$B$3),Auditinvoer!$A:$A,1,FALSE))=TRUE,"","X"),IF(ISERROR(VLOOKUP(CONCATENATE($A339,$D$6,$B$3),Auditinvoer!$B:$B,1,FALSE))=TRUE,"","X"))</f>
        <v/>
      </c>
      <c r="E339" s="10" t="str">
        <f>IF($B$4="Afdeling",IF(ISERROR(VLOOKUP(CONCATENATE($A339,$E$6,$B$3),Auditinvoer!$A:$A,1,FALSE))=TRUE,"","X"),IF(ISERROR(VLOOKUP(CONCATENATE($A339,$E$6,$B$3),Auditinvoer!$B:$B,1,FALSE))=TRUE,"","X"))</f>
        <v/>
      </c>
      <c r="F339" s="10" t="str">
        <f>IF($B$4="Afdeling",IF(ISERROR(VLOOKUP(CONCATENATE($A339,$F$6,$B$3),Auditinvoer!$A:$A,1,FALSE))=TRUE,"","X"),IF(ISERROR(VLOOKUP(CONCATENATE($A339,$F$6,$B$3),Auditinvoer!$B:$B,1,FALSE))=TRUE,"","X"))</f>
        <v/>
      </c>
      <c r="G339" s="10" t="str">
        <f>IF($B$4="Afdeling",IF(ISERROR(VLOOKUP(CONCATENATE($A339,$G$6,$B$3),Auditinvoer!$A:$A,1,FALSE))=TRUE,"","X"),IF(ISERROR(VLOOKUP(CONCATENATE($A339,$G$6,$B$3),Auditinvoer!$B:$B,1,FALSE))=TRUE,"","X"))</f>
        <v/>
      </c>
      <c r="H339" s="10" t="str">
        <f>IF($B$4="Afdeling",IF(ISERROR(VLOOKUP(CONCATENATE($A339,$H$6,$B$3),Auditinvoer!$A:$A,1,FALSE))=TRUE,"","X"),IF(ISERROR(VLOOKUP(CONCATENATE($A339,$H$6,$B$3),Auditinvoer!$B:$B,1,FALSE))=TRUE,"","X"))</f>
        <v/>
      </c>
      <c r="I339" s="10" t="str">
        <f>IF($B$4="Afdeling",IF(ISERROR(VLOOKUP(CONCATENATE($A339,$I$6,$B$3),Auditinvoer!$A:$A,1,FALSE))=TRUE,"","X"),IF(ISERROR(VLOOKUP(CONCATENATE($A339,$I$6,$B$3),Auditinvoer!$B:$B,1,FALSE))=TRUE,"","X"))</f>
        <v/>
      </c>
      <c r="J339" s="10" t="str">
        <f>IF($B$4="Afdeling",IF(ISERROR(VLOOKUP(CONCATENATE($A339,$J$6,$B$3),Auditinvoer!$A:$A,1,FALSE))=TRUE,"","X"),IF(ISERROR(VLOOKUP(CONCATENATE($A339,$J$6,$B$3),Auditinvoer!$B:$B,1,FALSE))=TRUE,"","X"))</f>
        <v/>
      </c>
      <c r="K339" s="10" t="str">
        <f>IF($B$4="Afdeling",IF(ISERROR(VLOOKUP(CONCATENATE($A339,$K$6,$B$3),Auditinvoer!$A:$A,1,FALSE))=TRUE,"","X"),IF(ISERROR(VLOOKUP(CONCATENATE($A339,$K$6,$B$3),Auditinvoer!$B:$B,1,FALSE))=TRUE,"","X"))</f>
        <v/>
      </c>
      <c r="L339" s="10" t="str">
        <f>IF($B$4="Afdeling",IF(ISERROR(VLOOKUP(CONCATENATE($A339,$L$6,$B$3),Auditinvoer!$A:$A,1,FALSE))=TRUE,"","X"),IF(ISERROR(VLOOKUP(CONCATENATE($A339,$L$6,$B$3),Auditinvoer!$B:$B,1,FALSE))=TRUE,"","X"))</f>
        <v/>
      </c>
      <c r="M339" s="11" t="str">
        <f>IF($B$4="Afdeling",IF(ISERROR(VLOOKUP(CONCATENATE($A339,$M$6,$B$3),Auditinvoer!$A:$A,1,FALSE))=TRUE,"","X"),IF(ISERROR(VLOOKUP(CONCATENATE($A339,$M$6,$B$3),Auditinvoer!$B:$B,1,FALSE))=TRUE,"","X"))</f>
        <v/>
      </c>
    </row>
    <row r="340" spans="1:13" x14ac:dyDescent="0.3">
      <c r="A340" s="72">
        <f>IF($B$4="Afdeling",Afdelingen!A336,'Thema''s Normen Processen'!A336)</f>
        <v>0</v>
      </c>
      <c r="B340" s="9" t="str">
        <f>IF($B$4="Afdeling",IF(ISERROR(VLOOKUP(CONCATENATE($A340,$B$6,$B$3),Auditinvoer!$A:$A,1,FALSE))=TRUE,"","X"),IF(ISERROR(VLOOKUP(CONCATENATE($A340,$B$6,$B$3),Auditinvoer!$B:$B,1,FALSE))=TRUE,"","X"))</f>
        <v/>
      </c>
      <c r="C340" s="10" t="str">
        <f>IF($B$4="Afdeling",IF(ISERROR(VLOOKUP(CONCATENATE($A340,$C$6,$B$3),Auditinvoer!$A:$A,1,FALSE))=TRUE,"","X"),IF(ISERROR(VLOOKUP(CONCATENATE($A340,$C$6,$B$3),Auditinvoer!$B:$B,1,FALSE))=TRUE,"","X"))</f>
        <v/>
      </c>
      <c r="D340" s="10" t="str">
        <f>IF($B$4="Afdeling",IF(ISERROR(VLOOKUP(CONCATENATE($A340,$D$6,$B$3),Auditinvoer!$A:$A,1,FALSE))=TRUE,"","X"),IF(ISERROR(VLOOKUP(CONCATENATE($A340,$D$6,$B$3),Auditinvoer!$B:$B,1,FALSE))=TRUE,"","X"))</f>
        <v/>
      </c>
      <c r="E340" s="10" t="str">
        <f>IF($B$4="Afdeling",IF(ISERROR(VLOOKUP(CONCATENATE($A340,$E$6,$B$3),Auditinvoer!$A:$A,1,FALSE))=TRUE,"","X"),IF(ISERROR(VLOOKUP(CONCATENATE($A340,$E$6,$B$3),Auditinvoer!$B:$B,1,FALSE))=TRUE,"","X"))</f>
        <v/>
      </c>
      <c r="F340" s="10" t="str">
        <f>IF($B$4="Afdeling",IF(ISERROR(VLOOKUP(CONCATENATE($A340,$F$6,$B$3),Auditinvoer!$A:$A,1,FALSE))=TRUE,"","X"),IF(ISERROR(VLOOKUP(CONCATENATE($A340,$F$6,$B$3),Auditinvoer!$B:$B,1,FALSE))=TRUE,"","X"))</f>
        <v/>
      </c>
      <c r="G340" s="10" t="str">
        <f>IF($B$4="Afdeling",IF(ISERROR(VLOOKUP(CONCATENATE($A340,$G$6,$B$3),Auditinvoer!$A:$A,1,FALSE))=TRUE,"","X"),IF(ISERROR(VLOOKUP(CONCATENATE($A340,$G$6,$B$3),Auditinvoer!$B:$B,1,FALSE))=TRUE,"","X"))</f>
        <v/>
      </c>
      <c r="H340" s="10" t="str">
        <f>IF($B$4="Afdeling",IF(ISERROR(VLOOKUP(CONCATENATE($A340,$H$6,$B$3),Auditinvoer!$A:$A,1,FALSE))=TRUE,"","X"),IF(ISERROR(VLOOKUP(CONCATENATE($A340,$H$6,$B$3),Auditinvoer!$B:$B,1,FALSE))=TRUE,"","X"))</f>
        <v/>
      </c>
      <c r="I340" s="10" t="str">
        <f>IF($B$4="Afdeling",IF(ISERROR(VLOOKUP(CONCATENATE($A340,$I$6,$B$3),Auditinvoer!$A:$A,1,FALSE))=TRUE,"","X"),IF(ISERROR(VLOOKUP(CONCATENATE($A340,$I$6,$B$3),Auditinvoer!$B:$B,1,FALSE))=TRUE,"","X"))</f>
        <v/>
      </c>
      <c r="J340" s="10" t="str">
        <f>IF($B$4="Afdeling",IF(ISERROR(VLOOKUP(CONCATENATE($A340,$J$6,$B$3),Auditinvoer!$A:$A,1,FALSE))=TRUE,"","X"),IF(ISERROR(VLOOKUP(CONCATENATE($A340,$J$6,$B$3),Auditinvoer!$B:$B,1,FALSE))=TRUE,"","X"))</f>
        <v/>
      </c>
      <c r="K340" s="10" t="str">
        <f>IF($B$4="Afdeling",IF(ISERROR(VLOOKUP(CONCATENATE($A340,$K$6,$B$3),Auditinvoer!$A:$A,1,FALSE))=TRUE,"","X"),IF(ISERROR(VLOOKUP(CONCATENATE($A340,$K$6,$B$3),Auditinvoer!$B:$B,1,FALSE))=TRUE,"","X"))</f>
        <v/>
      </c>
      <c r="L340" s="10" t="str">
        <f>IF($B$4="Afdeling",IF(ISERROR(VLOOKUP(CONCATENATE($A340,$L$6,$B$3),Auditinvoer!$A:$A,1,FALSE))=TRUE,"","X"),IF(ISERROR(VLOOKUP(CONCATENATE($A340,$L$6,$B$3),Auditinvoer!$B:$B,1,FALSE))=TRUE,"","X"))</f>
        <v/>
      </c>
      <c r="M340" s="11" t="str">
        <f>IF($B$4="Afdeling",IF(ISERROR(VLOOKUP(CONCATENATE($A340,$M$6,$B$3),Auditinvoer!$A:$A,1,FALSE))=TRUE,"","X"),IF(ISERROR(VLOOKUP(CONCATENATE($A340,$M$6,$B$3),Auditinvoer!$B:$B,1,FALSE))=TRUE,"","X"))</f>
        <v/>
      </c>
    </row>
    <row r="341" spans="1:13" x14ac:dyDescent="0.3">
      <c r="A341" s="72">
        <f>IF($B$4="Afdeling",Afdelingen!A337,'Thema''s Normen Processen'!A337)</f>
        <v>0</v>
      </c>
      <c r="B341" s="9" t="str">
        <f>IF($B$4="Afdeling",IF(ISERROR(VLOOKUP(CONCATENATE($A341,$B$6,$B$3),Auditinvoer!$A:$A,1,FALSE))=TRUE,"","X"),IF(ISERROR(VLOOKUP(CONCATENATE($A341,$B$6,$B$3),Auditinvoer!$B:$B,1,FALSE))=TRUE,"","X"))</f>
        <v/>
      </c>
      <c r="C341" s="10" t="str">
        <f>IF($B$4="Afdeling",IF(ISERROR(VLOOKUP(CONCATENATE($A341,$C$6,$B$3),Auditinvoer!$A:$A,1,FALSE))=TRUE,"","X"),IF(ISERROR(VLOOKUP(CONCATENATE($A341,$C$6,$B$3),Auditinvoer!$B:$B,1,FALSE))=TRUE,"","X"))</f>
        <v/>
      </c>
      <c r="D341" s="10" t="str">
        <f>IF($B$4="Afdeling",IF(ISERROR(VLOOKUP(CONCATENATE($A341,$D$6,$B$3),Auditinvoer!$A:$A,1,FALSE))=TRUE,"","X"),IF(ISERROR(VLOOKUP(CONCATENATE($A341,$D$6,$B$3),Auditinvoer!$B:$B,1,FALSE))=TRUE,"","X"))</f>
        <v/>
      </c>
      <c r="E341" s="10" t="str">
        <f>IF($B$4="Afdeling",IF(ISERROR(VLOOKUP(CONCATENATE($A341,$E$6,$B$3),Auditinvoer!$A:$A,1,FALSE))=TRUE,"","X"),IF(ISERROR(VLOOKUP(CONCATENATE($A341,$E$6,$B$3),Auditinvoer!$B:$B,1,FALSE))=TRUE,"","X"))</f>
        <v/>
      </c>
      <c r="F341" s="10" t="str">
        <f>IF($B$4="Afdeling",IF(ISERROR(VLOOKUP(CONCATENATE($A341,$F$6,$B$3),Auditinvoer!$A:$A,1,FALSE))=TRUE,"","X"),IF(ISERROR(VLOOKUP(CONCATENATE($A341,$F$6,$B$3),Auditinvoer!$B:$B,1,FALSE))=TRUE,"","X"))</f>
        <v/>
      </c>
      <c r="G341" s="10" t="str">
        <f>IF($B$4="Afdeling",IF(ISERROR(VLOOKUP(CONCATENATE($A341,$G$6,$B$3),Auditinvoer!$A:$A,1,FALSE))=TRUE,"","X"),IF(ISERROR(VLOOKUP(CONCATENATE($A341,$G$6,$B$3),Auditinvoer!$B:$B,1,FALSE))=TRUE,"","X"))</f>
        <v/>
      </c>
      <c r="H341" s="10" t="str">
        <f>IF($B$4="Afdeling",IF(ISERROR(VLOOKUP(CONCATENATE($A341,$H$6,$B$3),Auditinvoer!$A:$A,1,FALSE))=TRUE,"","X"),IF(ISERROR(VLOOKUP(CONCATENATE($A341,$H$6,$B$3),Auditinvoer!$B:$B,1,FALSE))=TRUE,"","X"))</f>
        <v/>
      </c>
      <c r="I341" s="10" t="str">
        <f>IF($B$4="Afdeling",IF(ISERROR(VLOOKUP(CONCATENATE($A341,$I$6,$B$3),Auditinvoer!$A:$A,1,FALSE))=TRUE,"","X"),IF(ISERROR(VLOOKUP(CONCATENATE($A341,$I$6,$B$3),Auditinvoer!$B:$B,1,FALSE))=TRUE,"","X"))</f>
        <v/>
      </c>
      <c r="J341" s="10" t="str">
        <f>IF($B$4="Afdeling",IF(ISERROR(VLOOKUP(CONCATENATE($A341,$J$6,$B$3),Auditinvoer!$A:$A,1,FALSE))=TRUE,"","X"),IF(ISERROR(VLOOKUP(CONCATENATE($A341,$J$6,$B$3),Auditinvoer!$B:$B,1,FALSE))=TRUE,"","X"))</f>
        <v/>
      </c>
      <c r="K341" s="10" t="str">
        <f>IF($B$4="Afdeling",IF(ISERROR(VLOOKUP(CONCATENATE($A341,$K$6,$B$3),Auditinvoer!$A:$A,1,FALSE))=TRUE,"","X"),IF(ISERROR(VLOOKUP(CONCATENATE($A341,$K$6,$B$3),Auditinvoer!$B:$B,1,FALSE))=TRUE,"","X"))</f>
        <v/>
      </c>
      <c r="L341" s="10" t="str">
        <f>IF($B$4="Afdeling",IF(ISERROR(VLOOKUP(CONCATENATE($A341,$L$6,$B$3),Auditinvoer!$A:$A,1,FALSE))=TRUE,"","X"),IF(ISERROR(VLOOKUP(CONCATENATE($A341,$L$6,$B$3),Auditinvoer!$B:$B,1,FALSE))=TRUE,"","X"))</f>
        <v/>
      </c>
      <c r="M341" s="11" t="str">
        <f>IF($B$4="Afdeling",IF(ISERROR(VLOOKUP(CONCATENATE($A341,$M$6,$B$3),Auditinvoer!$A:$A,1,FALSE))=TRUE,"","X"),IF(ISERROR(VLOOKUP(CONCATENATE($A341,$M$6,$B$3),Auditinvoer!$B:$B,1,FALSE))=TRUE,"","X"))</f>
        <v/>
      </c>
    </row>
    <row r="342" spans="1:13" x14ac:dyDescent="0.3">
      <c r="A342" s="72">
        <f>IF($B$4="Afdeling",Afdelingen!A338,'Thema''s Normen Processen'!A338)</f>
        <v>0</v>
      </c>
      <c r="B342" s="9" t="str">
        <f>IF($B$4="Afdeling",IF(ISERROR(VLOOKUP(CONCATENATE($A342,$B$6,$B$3),Auditinvoer!$A:$A,1,FALSE))=TRUE,"","X"),IF(ISERROR(VLOOKUP(CONCATENATE($A342,$B$6,$B$3),Auditinvoer!$B:$B,1,FALSE))=TRUE,"","X"))</f>
        <v/>
      </c>
      <c r="C342" s="10" t="str">
        <f>IF($B$4="Afdeling",IF(ISERROR(VLOOKUP(CONCATENATE($A342,$C$6,$B$3),Auditinvoer!$A:$A,1,FALSE))=TRUE,"","X"),IF(ISERROR(VLOOKUP(CONCATENATE($A342,$C$6,$B$3),Auditinvoer!$B:$B,1,FALSE))=TRUE,"","X"))</f>
        <v/>
      </c>
      <c r="D342" s="10" t="str">
        <f>IF($B$4="Afdeling",IF(ISERROR(VLOOKUP(CONCATENATE($A342,$D$6,$B$3),Auditinvoer!$A:$A,1,FALSE))=TRUE,"","X"),IF(ISERROR(VLOOKUP(CONCATENATE($A342,$D$6,$B$3),Auditinvoer!$B:$B,1,FALSE))=TRUE,"","X"))</f>
        <v/>
      </c>
      <c r="E342" s="10" t="str">
        <f>IF($B$4="Afdeling",IF(ISERROR(VLOOKUP(CONCATENATE($A342,$E$6,$B$3),Auditinvoer!$A:$A,1,FALSE))=TRUE,"","X"),IF(ISERROR(VLOOKUP(CONCATENATE($A342,$E$6,$B$3),Auditinvoer!$B:$B,1,FALSE))=TRUE,"","X"))</f>
        <v/>
      </c>
      <c r="F342" s="10" t="str">
        <f>IF($B$4="Afdeling",IF(ISERROR(VLOOKUP(CONCATENATE($A342,$F$6,$B$3),Auditinvoer!$A:$A,1,FALSE))=TRUE,"","X"),IF(ISERROR(VLOOKUP(CONCATENATE($A342,$F$6,$B$3),Auditinvoer!$B:$B,1,FALSE))=TRUE,"","X"))</f>
        <v/>
      </c>
      <c r="G342" s="10" t="str">
        <f>IF($B$4="Afdeling",IF(ISERROR(VLOOKUP(CONCATENATE($A342,$G$6,$B$3),Auditinvoer!$A:$A,1,FALSE))=TRUE,"","X"),IF(ISERROR(VLOOKUP(CONCATENATE($A342,$G$6,$B$3),Auditinvoer!$B:$B,1,FALSE))=TRUE,"","X"))</f>
        <v/>
      </c>
      <c r="H342" s="10" t="str">
        <f>IF($B$4="Afdeling",IF(ISERROR(VLOOKUP(CONCATENATE($A342,$H$6,$B$3),Auditinvoer!$A:$A,1,FALSE))=TRUE,"","X"),IF(ISERROR(VLOOKUP(CONCATENATE($A342,$H$6,$B$3),Auditinvoer!$B:$B,1,FALSE))=TRUE,"","X"))</f>
        <v/>
      </c>
      <c r="I342" s="10" t="str">
        <f>IF($B$4="Afdeling",IF(ISERROR(VLOOKUP(CONCATENATE($A342,$I$6,$B$3),Auditinvoer!$A:$A,1,FALSE))=TRUE,"","X"),IF(ISERROR(VLOOKUP(CONCATENATE($A342,$I$6,$B$3),Auditinvoer!$B:$B,1,FALSE))=TRUE,"","X"))</f>
        <v/>
      </c>
      <c r="J342" s="10" t="str">
        <f>IF($B$4="Afdeling",IF(ISERROR(VLOOKUP(CONCATENATE($A342,$J$6,$B$3),Auditinvoer!$A:$A,1,FALSE))=TRUE,"","X"),IF(ISERROR(VLOOKUP(CONCATENATE($A342,$J$6,$B$3),Auditinvoer!$B:$B,1,FALSE))=TRUE,"","X"))</f>
        <v/>
      </c>
      <c r="K342" s="10" t="str">
        <f>IF($B$4="Afdeling",IF(ISERROR(VLOOKUP(CONCATENATE($A342,$K$6,$B$3),Auditinvoer!$A:$A,1,FALSE))=TRUE,"","X"),IF(ISERROR(VLOOKUP(CONCATENATE($A342,$K$6,$B$3),Auditinvoer!$B:$B,1,FALSE))=TRUE,"","X"))</f>
        <v/>
      </c>
      <c r="L342" s="10" t="str">
        <f>IF($B$4="Afdeling",IF(ISERROR(VLOOKUP(CONCATENATE($A342,$L$6,$B$3),Auditinvoer!$A:$A,1,FALSE))=TRUE,"","X"),IF(ISERROR(VLOOKUP(CONCATENATE($A342,$L$6,$B$3),Auditinvoer!$B:$B,1,FALSE))=TRUE,"","X"))</f>
        <v/>
      </c>
      <c r="M342" s="11" t="str">
        <f>IF($B$4="Afdeling",IF(ISERROR(VLOOKUP(CONCATENATE($A342,$M$6,$B$3),Auditinvoer!$A:$A,1,FALSE))=TRUE,"","X"),IF(ISERROR(VLOOKUP(CONCATENATE($A342,$M$6,$B$3),Auditinvoer!$B:$B,1,FALSE))=TRUE,"","X"))</f>
        <v/>
      </c>
    </row>
    <row r="343" spans="1:13" x14ac:dyDescent="0.3">
      <c r="A343" s="72">
        <f>IF($B$4="Afdeling",Afdelingen!A339,'Thema''s Normen Processen'!A339)</f>
        <v>0</v>
      </c>
      <c r="B343" s="9" t="str">
        <f>IF($B$4="Afdeling",IF(ISERROR(VLOOKUP(CONCATENATE($A343,$B$6,$B$3),Auditinvoer!$A:$A,1,FALSE))=TRUE,"","X"),IF(ISERROR(VLOOKUP(CONCATENATE($A343,$B$6,$B$3),Auditinvoer!$B:$B,1,FALSE))=TRUE,"","X"))</f>
        <v/>
      </c>
      <c r="C343" s="10" t="str">
        <f>IF($B$4="Afdeling",IF(ISERROR(VLOOKUP(CONCATENATE($A343,$C$6,$B$3),Auditinvoer!$A:$A,1,FALSE))=TRUE,"","X"),IF(ISERROR(VLOOKUP(CONCATENATE($A343,$C$6,$B$3),Auditinvoer!$B:$B,1,FALSE))=TRUE,"","X"))</f>
        <v/>
      </c>
      <c r="D343" s="10" t="str">
        <f>IF($B$4="Afdeling",IF(ISERROR(VLOOKUP(CONCATENATE($A343,$D$6,$B$3),Auditinvoer!$A:$A,1,FALSE))=TRUE,"","X"),IF(ISERROR(VLOOKUP(CONCATENATE($A343,$D$6,$B$3),Auditinvoer!$B:$B,1,FALSE))=TRUE,"","X"))</f>
        <v/>
      </c>
      <c r="E343" s="10" t="str">
        <f>IF($B$4="Afdeling",IF(ISERROR(VLOOKUP(CONCATENATE($A343,$E$6,$B$3),Auditinvoer!$A:$A,1,FALSE))=TRUE,"","X"),IF(ISERROR(VLOOKUP(CONCATENATE($A343,$E$6,$B$3),Auditinvoer!$B:$B,1,FALSE))=TRUE,"","X"))</f>
        <v/>
      </c>
      <c r="F343" s="10" t="str">
        <f>IF($B$4="Afdeling",IF(ISERROR(VLOOKUP(CONCATENATE($A343,$F$6,$B$3),Auditinvoer!$A:$A,1,FALSE))=TRUE,"","X"),IF(ISERROR(VLOOKUP(CONCATENATE($A343,$F$6,$B$3),Auditinvoer!$B:$B,1,FALSE))=TRUE,"","X"))</f>
        <v/>
      </c>
      <c r="G343" s="10" t="str">
        <f>IF($B$4="Afdeling",IF(ISERROR(VLOOKUP(CONCATENATE($A343,$G$6,$B$3),Auditinvoer!$A:$A,1,FALSE))=TRUE,"","X"),IF(ISERROR(VLOOKUP(CONCATENATE($A343,$G$6,$B$3),Auditinvoer!$B:$B,1,FALSE))=TRUE,"","X"))</f>
        <v/>
      </c>
      <c r="H343" s="10" t="str">
        <f>IF($B$4="Afdeling",IF(ISERROR(VLOOKUP(CONCATENATE($A343,$H$6,$B$3),Auditinvoer!$A:$A,1,FALSE))=TRUE,"","X"),IF(ISERROR(VLOOKUP(CONCATENATE($A343,$H$6,$B$3),Auditinvoer!$B:$B,1,FALSE))=TRUE,"","X"))</f>
        <v/>
      </c>
      <c r="I343" s="10" t="str">
        <f>IF($B$4="Afdeling",IF(ISERROR(VLOOKUP(CONCATENATE($A343,$I$6,$B$3),Auditinvoer!$A:$A,1,FALSE))=TRUE,"","X"),IF(ISERROR(VLOOKUP(CONCATENATE($A343,$I$6,$B$3),Auditinvoer!$B:$B,1,FALSE))=TRUE,"","X"))</f>
        <v/>
      </c>
      <c r="J343" s="10" t="str">
        <f>IF($B$4="Afdeling",IF(ISERROR(VLOOKUP(CONCATENATE($A343,$J$6,$B$3),Auditinvoer!$A:$A,1,FALSE))=TRUE,"","X"),IF(ISERROR(VLOOKUP(CONCATENATE($A343,$J$6,$B$3),Auditinvoer!$B:$B,1,FALSE))=TRUE,"","X"))</f>
        <v/>
      </c>
      <c r="K343" s="10" t="str">
        <f>IF($B$4="Afdeling",IF(ISERROR(VLOOKUP(CONCATENATE($A343,$K$6,$B$3),Auditinvoer!$A:$A,1,FALSE))=TRUE,"","X"),IF(ISERROR(VLOOKUP(CONCATENATE($A343,$K$6,$B$3),Auditinvoer!$B:$B,1,FALSE))=TRUE,"","X"))</f>
        <v/>
      </c>
      <c r="L343" s="10" t="str">
        <f>IF($B$4="Afdeling",IF(ISERROR(VLOOKUP(CONCATENATE($A343,$L$6,$B$3),Auditinvoer!$A:$A,1,FALSE))=TRUE,"","X"),IF(ISERROR(VLOOKUP(CONCATENATE($A343,$L$6,$B$3),Auditinvoer!$B:$B,1,FALSE))=TRUE,"","X"))</f>
        <v/>
      </c>
      <c r="M343" s="11" t="str">
        <f>IF($B$4="Afdeling",IF(ISERROR(VLOOKUP(CONCATENATE($A343,$M$6,$B$3),Auditinvoer!$A:$A,1,FALSE))=TRUE,"","X"),IF(ISERROR(VLOOKUP(CONCATENATE($A343,$M$6,$B$3),Auditinvoer!$B:$B,1,FALSE))=TRUE,"","X"))</f>
        <v/>
      </c>
    </row>
    <row r="344" spans="1:13" x14ac:dyDescent="0.3">
      <c r="A344" s="72">
        <f>IF($B$4="Afdeling",Afdelingen!A340,'Thema''s Normen Processen'!A340)</f>
        <v>0</v>
      </c>
      <c r="B344" s="9" t="str">
        <f>IF($B$4="Afdeling",IF(ISERROR(VLOOKUP(CONCATENATE($A344,$B$6,$B$3),Auditinvoer!$A:$A,1,FALSE))=TRUE,"","X"),IF(ISERROR(VLOOKUP(CONCATENATE($A344,$B$6,$B$3),Auditinvoer!$B:$B,1,FALSE))=TRUE,"","X"))</f>
        <v/>
      </c>
      <c r="C344" s="10" t="str">
        <f>IF($B$4="Afdeling",IF(ISERROR(VLOOKUP(CONCATENATE($A344,$C$6,$B$3),Auditinvoer!$A:$A,1,FALSE))=TRUE,"","X"),IF(ISERROR(VLOOKUP(CONCATENATE($A344,$C$6,$B$3),Auditinvoer!$B:$B,1,FALSE))=TRUE,"","X"))</f>
        <v/>
      </c>
      <c r="D344" s="10" t="str">
        <f>IF($B$4="Afdeling",IF(ISERROR(VLOOKUP(CONCATENATE($A344,$D$6,$B$3),Auditinvoer!$A:$A,1,FALSE))=TRUE,"","X"),IF(ISERROR(VLOOKUP(CONCATENATE($A344,$D$6,$B$3),Auditinvoer!$B:$B,1,FALSE))=TRUE,"","X"))</f>
        <v/>
      </c>
      <c r="E344" s="10" t="str">
        <f>IF($B$4="Afdeling",IF(ISERROR(VLOOKUP(CONCATENATE($A344,$E$6,$B$3),Auditinvoer!$A:$A,1,FALSE))=TRUE,"","X"),IF(ISERROR(VLOOKUP(CONCATENATE($A344,$E$6,$B$3),Auditinvoer!$B:$B,1,FALSE))=TRUE,"","X"))</f>
        <v/>
      </c>
      <c r="F344" s="10" t="str">
        <f>IF($B$4="Afdeling",IF(ISERROR(VLOOKUP(CONCATENATE($A344,$F$6,$B$3),Auditinvoer!$A:$A,1,FALSE))=TRUE,"","X"),IF(ISERROR(VLOOKUP(CONCATENATE($A344,$F$6,$B$3),Auditinvoer!$B:$B,1,FALSE))=TRUE,"","X"))</f>
        <v/>
      </c>
      <c r="G344" s="10" t="str">
        <f>IF($B$4="Afdeling",IF(ISERROR(VLOOKUP(CONCATENATE($A344,$G$6,$B$3),Auditinvoer!$A:$A,1,FALSE))=TRUE,"","X"),IF(ISERROR(VLOOKUP(CONCATENATE($A344,$G$6,$B$3),Auditinvoer!$B:$B,1,FALSE))=TRUE,"","X"))</f>
        <v/>
      </c>
      <c r="H344" s="10" t="str">
        <f>IF($B$4="Afdeling",IF(ISERROR(VLOOKUP(CONCATENATE($A344,$H$6,$B$3),Auditinvoer!$A:$A,1,FALSE))=TRUE,"","X"),IF(ISERROR(VLOOKUP(CONCATENATE($A344,$H$6,$B$3),Auditinvoer!$B:$B,1,FALSE))=TRUE,"","X"))</f>
        <v/>
      </c>
      <c r="I344" s="10" t="str">
        <f>IF($B$4="Afdeling",IF(ISERROR(VLOOKUP(CONCATENATE($A344,$I$6,$B$3),Auditinvoer!$A:$A,1,FALSE))=TRUE,"","X"),IF(ISERROR(VLOOKUP(CONCATENATE($A344,$I$6,$B$3),Auditinvoer!$B:$B,1,FALSE))=TRUE,"","X"))</f>
        <v/>
      </c>
      <c r="J344" s="10" t="str">
        <f>IF($B$4="Afdeling",IF(ISERROR(VLOOKUP(CONCATENATE($A344,$J$6,$B$3),Auditinvoer!$A:$A,1,FALSE))=TRUE,"","X"),IF(ISERROR(VLOOKUP(CONCATENATE($A344,$J$6,$B$3),Auditinvoer!$B:$B,1,FALSE))=TRUE,"","X"))</f>
        <v/>
      </c>
      <c r="K344" s="10" t="str">
        <f>IF($B$4="Afdeling",IF(ISERROR(VLOOKUP(CONCATENATE($A344,$K$6,$B$3),Auditinvoer!$A:$A,1,FALSE))=TRUE,"","X"),IF(ISERROR(VLOOKUP(CONCATENATE($A344,$K$6,$B$3),Auditinvoer!$B:$B,1,FALSE))=TRUE,"","X"))</f>
        <v/>
      </c>
      <c r="L344" s="10" t="str">
        <f>IF($B$4="Afdeling",IF(ISERROR(VLOOKUP(CONCATENATE($A344,$L$6,$B$3),Auditinvoer!$A:$A,1,FALSE))=TRUE,"","X"),IF(ISERROR(VLOOKUP(CONCATENATE($A344,$L$6,$B$3),Auditinvoer!$B:$B,1,FALSE))=TRUE,"","X"))</f>
        <v/>
      </c>
      <c r="M344" s="11" t="str">
        <f>IF($B$4="Afdeling",IF(ISERROR(VLOOKUP(CONCATENATE($A344,$M$6,$B$3),Auditinvoer!$A:$A,1,FALSE))=TRUE,"","X"),IF(ISERROR(VLOOKUP(CONCATENATE($A344,$M$6,$B$3),Auditinvoer!$B:$B,1,FALSE))=TRUE,"","X"))</f>
        <v/>
      </c>
    </row>
    <row r="345" spans="1:13" x14ac:dyDescent="0.3">
      <c r="A345" s="72">
        <f>IF($B$4="Afdeling",Afdelingen!A341,'Thema''s Normen Processen'!A341)</f>
        <v>0</v>
      </c>
      <c r="B345" s="9" t="str">
        <f>IF($B$4="Afdeling",IF(ISERROR(VLOOKUP(CONCATENATE($A345,$B$6,$B$3),Auditinvoer!$A:$A,1,FALSE))=TRUE,"","X"),IF(ISERROR(VLOOKUP(CONCATENATE($A345,$B$6,$B$3),Auditinvoer!$B:$B,1,FALSE))=TRUE,"","X"))</f>
        <v/>
      </c>
      <c r="C345" s="10" t="str">
        <f>IF($B$4="Afdeling",IF(ISERROR(VLOOKUP(CONCATENATE($A345,$C$6,$B$3),Auditinvoer!$A:$A,1,FALSE))=TRUE,"","X"),IF(ISERROR(VLOOKUP(CONCATENATE($A345,$C$6,$B$3),Auditinvoer!$B:$B,1,FALSE))=TRUE,"","X"))</f>
        <v/>
      </c>
      <c r="D345" s="10" t="str">
        <f>IF($B$4="Afdeling",IF(ISERROR(VLOOKUP(CONCATENATE($A345,$D$6,$B$3),Auditinvoer!$A:$A,1,FALSE))=TRUE,"","X"),IF(ISERROR(VLOOKUP(CONCATENATE($A345,$D$6,$B$3),Auditinvoer!$B:$B,1,FALSE))=TRUE,"","X"))</f>
        <v/>
      </c>
      <c r="E345" s="10" t="str">
        <f>IF($B$4="Afdeling",IF(ISERROR(VLOOKUP(CONCATENATE($A345,$E$6,$B$3),Auditinvoer!$A:$A,1,FALSE))=TRUE,"","X"),IF(ISERROR(VLOOKUP(CONCATENATE($A345,$E$6,$B$3),Auditinvoer!$B:$B,1,FALSE))=TRUE,"","X"))</f>
        <v/>
      </c>
      <c r="F345" s="10" t="str">
        <f>IF($B$4="Afdeling",IF(ISERROR(VLOOKUP(CONCATENATE($A345,$F$6,$B$3),Auditinvoer!$A:$A,1,FALSE))=TRUE,"","X"),IF(ISERROR(VLOOKUP(CONCATENATE($A345,$F$6,$B$3),Auditinvoer!$B:$B,1,FALSE))=TRUE,"","X"))</f>
        <v/>
      </c>
      <c r="G345" s="10" t="str">
        <f>IF($B$4="Afdeling",IF(ISERROR(VLOOKUP(CONCATENATE($A345,$G$6,$B$3),Auditinvoer!$A:$A,1,FALSE))=TRUE,"","X"),IF(ISERROR(VLOOKUP(CONCATENATE($A345,$G$6,$B$3),Auditinvoer!$B:$B,1,FALSE))=TRUE,"","X"))</f>
        <v/>
      </c>
      <c r="H345" s="10" t="str">
        <f>IF($B$4="Afdeling",IF(ISERROR(VLOOKUP(CONCATENATE($A345,$H$6,$B$3),Auditinvoer!$A:$A,1,FALSE))=TRUE,"","X"),IF(ISERROR(VLOOKUP(CONCATENATE($A345,$H$6,$B$3),Auditinvoer!$B:$B,1,FALSE))=TRUE,"","X"))</f>
        <v/>
      </c>
      <c r="I345" s="10" t="str">
        <f>IF($B$4="Afdeling",IF(ISERROR(VLOOKUP(CONCATENATE($A345,$I$6,$B$3),Auditinvoer!$A:$A,1,FALSE))=TRUE,"","X"),IF(ISERROR(VLOOKUP(CONCATENATE($A345,$I$6,$B$3),Auditinvoer!$B:$B,1,FALSE))=TRUE,"","X"))</f>
        <v/>
      </c>
      <c r="J345" s="10" t="str">
        <f>IF($B$4="Afdeling",IF(ISERROR(VLOOKUP(CONCATENATE($A345,$J$6,$B$3),Auditinvoer!$A:$A,1,FALSE))=TRUE,"","X"),IF(ISERROR(VLOOKUP(CONCATENATE($A345,$J$6,$B$3),Auditinvoer!$B:$B,1,FALSE))=TRUE,"","X"))</f>
        <v/>
      </c>
      <c r="K345" s="10" t="str">
        <f>IF($B$4="Afdeling",IF(ISERROR(VLOOKUP(CONCATENATE($A345,$K$6,$B$3),Auditinvoer!$A:$A,1,FALSE))=TRUE,"","X"),IF(ISERROR(VLOOKUP(CONCATENATE($A345,$K$6,$B$3),Auditinvoer!$B:$B,1,FALSE))=TRUE,"","X"))</f>
        <v/>
      </c>
      <c r="L345" s="10" t="str">
        <f>IF($B$4="Afdeling",IF(ISERROR(VLOOKUP(CONCATENATE($A345,$L$6,$B$3),Auditinvoer!$A:$A,1,FALSE))=TRUE,"","X"),IF(ISERROR(VLOOKUP(CONCATENATE($A345,$L$6,$B$3),Auditinvoer!$B:$B,1,FALSE))=TRUE,"","X"))</f>
        <v/>
      </c>
      <c r="M345" s="11" t="str">
        <f>IF($B$4="Afdeling",IF(ISERROR(VLOOKUP(CONCATENATE($A345,$M$6,$B$3),Auditinvoer!$A:$A,1,FALSE))=TRUE,"","X"),IF(ISERROR(VLOOKUP(CONCATENATE($A345,$M$6,$B$3),Auditinvoer!$B:$B,1,FALSE))=TRUE,"","X"))</f>
        <v/>
      </c>
    </row>
    <row r="346" spans="1:13" x14ac:dyDescent="0.3">
      <c r="A346" s="72">
        <f>IF($B$4="Afdeling",Afdelingen!A342,'Thema''s Normen Processen'!A342)</f>
        <v>0</v>
      </c>
      <c r="B346" s="9" t="str">
        <f>IF($B$4="Afdeling",IF(ISERROR(VLOOKUP(CONCATENATE($A346,$B$6,$B$3),Auditinvoer!$A:$A,1,FALSE))=TRUE,"","X"),IF(ISERROR(VLOOKUP(CONCATENATE($A346,$B$6,$B$3),Auditinvoer!$B:$B,1,FALSE))=TRUE,"","X"))</f>
        <v/>
      </c>
      <c r="C346" s="10" t="str">
        <f>IF($B$4="Afdeling",IF(ISERROR(VLOOKUP(CONCATENATE($A346,$C$6,$B$3),Auditinvoer!$A:$A,1,FALSE))=TRUE,"","X"),IF(ISERROR(VLOOKUP(CONCATENATE($A346,$C$6,$B$3),Auditinvoer!$B:$B,1,FALSE))=TRUE,"","X"))</f>
        <v/>
      </c>
      <c r="D346" s="10" t="str">
        <f>IF($B$4="Afdeling",IF(ISERROR(VLOOKUP(CONCATENATE($A346,$D$6,$B$3),Auditinvoer!$A:$A,1,FALSE))=TRUE,"","X"),IF(ISERROR(VLOOKUP(CONCATENATE($A346,$D$6,$B$3),Auditinvoer!$B:$B,1,FALSE))=TRUE,"","X"))</f>
        <v/>
      </c>
      <c r="E346" s="10" t="str">
        <f>IF($B$4="Afdeling",IF(ISERROR(VLOOKUP(CONCATENATE($A346,$E$6,$B$3),Auditinvoer!$A:$A,1,FALSE))=TRUE,"","X"),IF(ISERROR(VLOOKUP(CONCATENATE($A346,$E$6,$B$3),Auditinvoer!$B:$B,1,FALSE))=TRUE,"","X"))</f>
        <v/>
      </c>
      <c r="F346" s="10" t="str">
        <f>IF($B$4="Afdeling",IF(ISERROR(VLOOKUP(CONCATENATE($A346,$F$6,$B$3),Auditinvoer!$A:$A,1,FALSE))=TRUE,"","X"),IF(ISERROR(VLOOKUP(CONCATENATE($A346,$F$6,$B$3),Auditinvoer!$B:$B,1,FALSE))=TRUE,"","X"))</f>
        <v/>
      </c>
      <c r="G346" s="10" t="str">
        <f>IF($B$4="Afdeling",IF(ISERROR(VLOOKUP(CONCATENATE($A346,$G$6,$B$3),Auditinvoer!$A:$A,1,FALSE))=TRUE,"","X"),IF(ISERROR(VLOOKUP(CONCATENATE($A346,$G$6,$B$3),Auditinvoer!$B:$B,1,FALSE))=TRUE,"","X"))</f>
        <v/>
      </c>
      <c r="H346" s="10" t="str">
        <f>IF($B$4="Afdeling",IF(ISERROR(VLOOKUP(CONCATENATE($A346,$H$6,$B$3),Auditinvoer!$A:$A,1,FALSE))=TRUE,"","X"),IF(ISERROR(VLOOKUP(CONCATENATE($A346,$H$6,$B$3),Auditinvoer!$B:$B,1,FALSE))=TRUE,"","X"))</f>
        <v/>
      </c>
      <c r="I346" s="10" t="str">
        <f>IF($B$4="Afdeling",IF(ISERROR(VLOOKUP(CONCATENATE($A346,$I$6,$B$3),Auditinvoer!$A:$A,1,FALSE))=TRUE,"","X"),IF(ISERROR(VLOOKUP(CONCATENATE($A346,$I$6,$B$3),Auditinvoer!$B:$B,1,FALSE))=TRUE,"","X"))</f>
        <v/>
      </c>
      <c r="J346" s="10" t="str">
        <f>IF($B$4="Afdeling",IF(ISERROR(VLOOKUP(CONCATENATE($A346,$J$6,$B$3),Auditinvoer!$A:$A,1,FALSE))=TRUE,"","X"),IF(ISERROR(VLOOKUP(CONCATENATE($A346,$J$6,$B$3),Auditinvoer!$B:$B,1,FALSE))=TRUE,"","X"))</f>
        <v/>
      </c>
      <c r="K346" s="10" t="str">
        <f>IF($B$4="Afdeling",IF(ISERROR(VLOOKUP(CONCATENATE($A346,$K$6,$B$3),Auditinvoer!$A:$A,1,FALSE))=TRUE,"","X"),IF(ISERROR(VLOOKUP(CONCATENATE($A346,$K$6,$B$3),Auditinvoer!$B:$B,1,FALSE))=TRUE,"","X"))</f>
        <v/>
      </c>
      <c r="L346" s="10" t="str">
        <f>IF($B$4="Afdeling",IF(ISERROR(VLOOKUP(CONCATENATE($A346,$L$6,$B$3),Auditinvoer!$A:$A,1,FALSE))=TRUE,"","X"),IF(ISERROR(VLOOKUP(CONCATENATE($A346,$L$6,$B$3),Auditinvoer!$B:$B,1,FALSE))=TRUE,"","X"))</f>
        <v/>
      </c>
      <c r="M346" s="11" t="str">
        <f>IF($B$4="Afdeling",IF(ISERROR(VLOOKUP(CONCATENATE($A346,$M$6,$B$3),Auditinvoer!$A:$A,1,FALSE))=TRUE,"","X"),IF(ISERROR(VLOOKUP(CONCATENATE($A346,$M$6,$B$3),Auditinvoer!$B:$B,1,FALSE))=TRUE,"","X"))</f>
        <v/>
      </c>
    </row>
    <row r="347" spans="1:13" x14ac:dyDescent="0.3">
      <c r="A347" s="72">
        <f>IF($B$4="Afdeling",Afdelingen!A343,'Thema''s Normen Processen'!A343)</f>
        <v>0</v>
      </c>
      <c r="B347" s="9" t="str">
        <f>IF($B$4="Afdeling",IF(ISERROR(VLOOKUP(CONCATENATE($A347,$B$6,$B$3),Auditinvoer!$A:$A,1,FALSE))=TRUE,"","X"),IF(ISERROR(VLOOKUP(CONCATENATE($A347,$B$6,$B$3),Auditinvoer!$B:$B,1,FALSE))=TRUE,"","X"))</f>
        <v/>
      </c>
      <c r="C347" s="10" t="str">
        <f>IF($B$4="Afdeling",IF(ISERROR(VLOOKUP(CONCATENATE($A347,$C$6,$B$3),Auditinvoer!$A:$A,1,FALSE))=TRUE,"","X"),IF(ISERROR(VLOOKUP(CONCATENATE($A347,$C$6,$B$3),Auditinvoer!$B:$B,1,FALSE))=TRUE,"","X"))</f>
        <v/>
      </c>
      <c r="D347" s="10" t="str">
        <f>IF($B$4="Afdeling",IF(ISERROR(VLOOKUP(CONCATENATE($A347,$D$6,$B$3),Auditinvoer!$A:$A,1,FALSE))=TRUE,"","X"),IF(ISERROR(VLOOKUP(CONCATENATE($A347,$D$6,$B$3),Auditinvoer!$B:$B,1,FALSE))=TRUE,"","X"))</f>
        <v/>
      </c>
      <c r="E347" s="10" t="str">
        <f>IF($B$4="Afdeling",IF(ISERROR(VLOOKUP(CONCATENATE($A347,$E$6,$B$3),Auditinvoer!$A:$A,1,FALSE))=TRUE,"","X"),IF(ISERROR(VLOOKUP(CONCATENATE($A347,$E$6,$B$3),Auditinvoer!$B:$B,1,FALSE))=TRUE,"","X"))</f>
        <v/>
      </c>
      <c r="F347" s="10" t="str">
        <f>IF($B$4="Afdeling",IF(ISERROR(VLOOKUP(CONCATENATE($A347,$F$6,$B$3),Auditinvoer!$A:$A,1,FALSE))=TRUE,"","X"),IF(ISERROR(VLOOKUP(CONCATENATE($A347,$F$6,$B$3),Auditinvoer!$B:$B,1,FALSE))=TRUE,"","X"))</f>
        <v/>
      </c>
      <c r="G347" s="10" t="str">
        <f>IF($B$4="Afdeling",IF(ISERROR(VLOOKUP(CONCATENATE($A347,$G$6,$B$3),Auditinvoer!$A:$A,1,FALSE))=TRUE,"","X"),IF(ISERROR(VLOOKUP(CONCATENATE($A347,$G$6,$B$3),Auditinvoer!$B:$B,1,FALSE))=TRUE,"","X"))</f>
        <v/>
      </c>
      <c r="H347" s="10" t="str">
        <f>IF($B$4="Afdeling",IF(ISERROR(VLOOKUP(CONCATENATE($A347,$H$6,$B$3),Auditinvoer!$A:$A,1,FALSE))=TRUE,"","X"),IF(ISERROR(VLOOKUP(CONCATENATE($A347,$H$6,$B$3),Auditinvoer!$B:$B,1,FALSE))=TRUE,"","X"))</f>
        <v/>
      </c>
      <c r="I347" s="10" t="str">
        <f>IF($B$4="Afdeling",IF(ISERROR(VLOOKUP(CONCATENATE($A347,$I$6,$B$3),Auditinvoer!$A:$A,1,FALSE))=TRUE,"","X"),IF(ISERROR(VLOOKUP(CONCATENATE($A347,$I$6,$B$3),Auditinvoer!$B:$B,1,FALSE))=TRUE,"","X"))</f>
        <v/>
      </c>
      <c r="J347" s="10" t="str">
        <f>IF($B$4="Afdeling",IF(ISERROR(VLOOKUP(CONCATENATE($A347,$J$6,$B$3),Auditinvoer!$A:$A,1,FALSE))=TRUE,"","X"),IF(ISERROR(VLOOKUP(CONCATENATE($A347,$J$6,$B$3),Auditinvoer!$B:$B,1,FALSE))=TRUE,"","X"))</f>
        <v/>
      </c>
      <c r="K347" s="10" t="str">
        <f>IF($B$4="Afdeling",IF(ISERROR(VLOOKUP(CONCATENATE($A347,$K$6,$B$3),Auditinvoer!$A:$A,1,FALSE))=TRUE,"","X"),IF(ISERROR(VLOOKUP(CONCATENATE($A347,$K$6,$B$3),Auditinvoer!$B:$B,1,FALSE))=TRUE,"","X"))</f>
        <v/>
      </c>
      <c r="L347" s="10" t="str">
        <f>IF($B$4="Afdeling",IF(ISERROR(VLOOKUP(CONCATENATE($A347,$L$6,$B$3),Auditinvoer!$A:$A,1,FALSE))=TRUE,"","X"),IF(ISERROR(VLOOKUP(CONCATENATE($A347,$L$6,$B$3),Auditinvoer!$B:$B,1,FALSE))=TRUE,"","X"))</f>
        <v/>
      </c>
      <c r="M347" s="11" t="str">
        <f>IF($B$4="Afdeling",IF(ISERROR(VLOOKUP(CONCATENATE($A347,$M$6,$B$3),Auditinvoer!$A:$A,1,FALSE))=TRUE,"","X"),IF(ISERROR(VLOOKUP(CONCATENATE($A347,$M$6,$B$3),Auditinvoer!$B:$B,1,FALSE))=TRUE,"","X"))</f>
        <v/>
      </c>
    </row>
    <row r="348" spans="1:13" x14ac:dyDescent="0.3">
      <c r="A348" s="72">
        <f>IF($B$4="Afdeling",Afdelingen!A344,'Thema''s Normen Processen'!A344)</f>
        <v>0</v>
      </c>
      <c r="B348" s="9" t="str">
        <f>IF($B$4="Afdeling",IF(ISERROR(VLOOKUP(CONCATENATE($A348,$B$6,$B$3),Auditinvoer!$A:$A,1,FALSE))=TRUE,"","X"),IF(ISERROR(VLOOKUP(CONCATENATE($A348,$B$6,$B$3),Auditinvoer!$B:$B,1,FALSE))=TRUE,"","X"))</f>
        <v/>
      </c>
      <c r="C348" s="10" t="str">
        <f>IF($B$4="Afdeling",IF(ISERROR(VLOOKUP(CONCATENATE($A348,$C$6,$B$3),Auditinvoer!$A:$A,1,FALSE))=TRUE,"","X"),IF(ISERROR(VLOOKUP(CONCATENATE($A348,$C$6,$B$3),Auditinvoer!$B:$B,1,FALSE))=TRUE,"","X"))</f>
        <v/>
      </c>
      <c r="D348" s="10" t="str">
        <f>IF($B$4="Afdeling",IF(ISERROR(VLOOKUP(CONCATENATE($A348,$D$6,$B$3),Auditinvoer!$A:$A,1,FALSE))=TRUE,"","X"),IF(ISERROR(VLOOKUP(CONCATENATE($A348,$D$6,$B$3),Auditinvoer!$B:$B,1,FALSE))=TRUE,"","X"))</f>
        <v/>
      </c>
      <c r="E348" s="10" t="str">
        <f>IF($B$4="Afdeling",IF(ISERROR(VLOOKUP(CONCATENATE($A348,$E$6,$B$3),Auditinvoer!$A:$A,1,FALSE))=TRUE,"","X"),IF(ISERROR(VLOOKUP(CONCATENATE($A348,$E$6,$B$3),Auditinvoer!$B:$B,1,FALSE))=TRUE,"","X"))</f>
        <v/>
      </c>
      <c r="F348" s="10" t="str">
        <f>IF($B$4="Afdeling",IF(ISERROR(VLOOKUP(CONCATENATE($A348,$F$6,$B$3),Auditinvoer!$A:$A,1,FALSE))=TRUE,"","X"),IF(ISERROR(VLOOKUP(CONCATENATE($A348,$F$6,$B$3),Auditinvoer!$B:$B,1,FALSE))=TRUE,"","X"))</f>
        <v/>
      </c>
      <c r="G348" s="10" t="str">
        <f>IF($B$4="Afdeling",IF(ISERROR(VLOOKUP(CONCATENATE($A348,$G$6,$B$3),Auditinvoer!$A:$A,1,FALSE))=TRUE,"","X"),IF(ISERROR(VLOOKUP(CONCATENATE($A348,$G$6,$B$3),Auditinvoer!$B:$B,1,FALSE))=TRUE,"","X"))</f>
        <v/>
      </c>
      <c r="H348" s="10" t="str">
        <f>IF($B$4="Afdeling",IF(ISERROR(VLOOKUP(CONCATENATE($A348,$H$6,$B$3),Auditinvoer!$A:$A,1,FALSE))=TRUE,"","X"),IF(ISERROR(VLOOKUP(CONCATENATE($A348,$H$6,$B$3),Auditinvoer!$B:$B,1,FALSE))=TRUE,"","X"))</f>
        <v/>
      </c>
      <c r="I348" s="10" t="str">
        <f>IF($B$4="Afdeling",IF(ISERROR(VLOOKUP(CONCATENATE($A348,$I$6,$B$3),Auditinvoer!$A:$A,1,FALSE))=TRUE,"","X"),IF(ISERROR(VLOOKUP(CONCATENATE($A348,$I$6,$B$3),Auditinvoer!$B:$B,1,FALSE))=TRUE,"","X"))</f>
        <v/>
      </c>
      <c r="J348" s="10" t="str">
        <f>IF($B$4="Afdeling",IF(ISERROR(VLOOKUP(CONCATENATE($A348,$J$6,$B$3),Auditinvoer!$A:$A,1,FALSE))=TRUE,"","X"),IF(ISERROR(VLOOKUP(CONCATENATE($A348,$J$6,$B$3),Auditinvoer!$B:$B,1,FALSE))=TRUE,"","X"))</f>
        <v/>
      </c>
      <c r="K348" s="10" t="str">
        <f>IF($B$4="Afdeling",IF(ISERROR(VLOOKUP(CONCATENATE($A348,$K$6,$B$3),Auditinvoer!$A:$A,1,FALSE))=TRUE,"","X"),IF(ISERROR(VLOOKUP(CONCATENATE($A348,$K$6,$B$3),Auditinvoer!$B:$B,1,FALSE))=TRUE,"","X"))</f>
        <v/>
      </c>
      <c r="L348" s="10" t="str">
        <f>IF($B$4="Afdeling",IF(ISERROR(VLOOKUP(CONCATENATE($A348,$L$6,$B$3),Auditinvoer!$A:$A,1,FALSE))=TRUE,"","X"),IF(ISERROR(VLOOKUP(CONCATENATE($A348,$L$6,$B$3),Auditinvoer!$B:$B,1,FALSE))=TRUE,"","X"))</f>
        <v/>
      </c>
      <c r="M348" s="11" t="str">
        <f>IF($B$4="Afdeling",IF(ISERROR(VLOOKUP(CONCATENATE($A348,$M$6,$B$3),Auditinvoer!$A:$A,1,FALSE))=TRUE,"","X"),IF(ISERROR(VLOOKUP(CONCATENATE($A348,$M$6,$B$3),Auditinvoer!$B:$B,1,FALSE))=TRUE,"","X"))</f>
        <v/>
      </c>
    </row>
    <row r="349" spans="1:13" x14ac:dyDescent="0.3">
      <c r="A349" s="72">
        <f>IF($B$4="Afdeling",Afdelingen!A345,'Thema''s Normen Processen'!A345)</f>
        <v>0</v>
      </c>
      <c r="B349" s="9" t="str">
        <f>IF($B$4="Afdeling",IF(ISERROR(VLOOKUP(CONCATENATE($A349,$B$6,$B$3),Auditinvoer!$A:$A,1,FALSE))=TRUE,"","X"),IF(ISERROR(VLOOKUP(CONCATENATE($A349,$B$6,$B$3),Auditinvoer!$B:$B,1,FALSE))=TRUE,"","X"))</f>
        <v/>
      </c>
      <c r="C349" s="10" t="str">
        <f>IF($B$4="Afdeling",IF(ISERROR(VLOOKUP(CONCATENATE($A349,$C$6,$B$3),Auditinvoer!$A:$A,1,FALSE))=TRUE,"","X"),IF(ISERROR(VLOOKUP(CONCATENATE($A349,$C$6,$B$3),Auditinvoer!$B:$B,1,FALSE))=TRUE,"","X"))</f>
        <v/>
      </c>
      <c r="D349" s="10" t="str">
        <f>IF($B$4="Afdeling",IF(ISERROR(VLOOKUP(CONCATENATE($A349,$D$6,$B$3),Auditinvoer!$A:$A,1,FALSE))=TRUE,"","X"),IF(ISERROR(VLOOKUP(CONCATENATE($A349,$D$6,$B$3),Auditinvoer!$B:$B,1,FALSE))=TRUE,"","X"))</f>
        <v/>
      </c>
      <c r="E349" s="10" t="str">
        <f>IF($B$4="Afdeling",IF(ISERROR(VLOOKUP(CONCATENATE($A349,$E$6,$B$3),Auditinvoer!$A:$A,1,FALSE))=TRUE,"","X"),IF(ISERROR(VLOOKUP(CONCATENATE($A349,$E$6,$B$3),Auditinvoer!$B:$B,1,FALSE))=TRUE,"","X"))</f>
        <v/>
      </c>
      <c r="F349" s="10" t="str">
        <f>IF($B$4="Afdeling",IF(ISERROR(VLOOKUP(CONCATENATE($A349,$F$6,$B$3),Auditinvoer!$A:$A,1,FALSE))=TRUE,"","X"),IF(ISERROR(VLOOKUP(CONCATENATE($A349,$F$6,$B$3),Auditinvoer!$B:$B,1,FALSE))=TRUE,"","X"))</f>
        <v/>
      </c>
      <c r="G349" s="10" t="str">
        <f>IF($B$4="Afdeling",IF(ISERROR(VLOOKUP(CONCATENATE($A349,$G$6,$B$3),Auditinvoer!$A:$A,1,FALSE))=TRUE,"","X"),IF(ISERROR(VLOOKUP(CONCATENATE($A349,$G$6,$B$3),Auditinvoer!$B:$B,1,FALSE))=TRUE,"","X"))</f>
        <v/>
      </c>
      <c r="H349" s="10" t="str">
        <f>IF($B$4="Afdeling",IF(ISERROR(VLOOKUP(CONCATENATE($A349,$H$6,$B$3),Auditinvoer!$A:$A,1,FALSE))=TRUE,"","X"),IF(ISERROR(VLOOKUP(CONCATENATE($A349,$H$6,$B$3),Auditinvoer!$B:$B,1,FALSE))=TRUE,"","X"))</f>
        <v/>
      </c>
      <c r="I349" s="10" t="str">
        <f>IF($B$4="Afdeling",IF(ISERROR(VLOOKUP(CONCATENATE($A349,$I$6,$B$3),Auditinvoer!$A:$A,1,FALSE))=TRUE,"","X"),IF(ISERROR(VLOOKUP(CONCATENATE($A349,$I$6,$B$3),Auditinvoer!$B:$B,1,FALSE))=TRUE,"","X"))</f>
        <v/>
      </c>
      <c r="J349" s="10" t="str">
        <f>IF($B$4="Afdeling",IF(ISERROR(VLOOKUP(CONCATENATE($A349,$J$6,$B$3),Auditinvoer!$A:$A,1,FALSE))=TRUE,"","X"),IF(ISERROR(VLOOKUP(CONCATENATE($A349,$J$6,$B$3),Auditinvoer!$B:$B,1,FALSE))=TRUE,"","X"))</f>
        <v/>
      </c>
      <c r="K349" s="10" t="str">
        <f>IF($B$4="Afdeling",IF(ISERROR(VLOOKUP(CONCATENATE($A349,$K$6,$B$3),Auditinvoer!$A:$A,1,FALSE))=TRUE,"","X"),IF(ISERROR(VLOOKUP(CONCATENATE($A349,$K$6,$B$3),Auditinvoer!$B:$B,1,FALSE))=TRUE,"","X"))</f>
        <v/>
      </c>
      <c r="L349" s="10" t="str">
        <f>IF($B$4="Afdeling",IF(ISERROR(VLOOKUP(CONCATENATE($A349,$L$6,$B$3),Auditinvoer!$A:$A,1,FALSE))=TRUE,"","X"),IF(ISERROR(VLOOKUP(CONCATENATE($A349,$L$6,$B$3),Auditinvoer!$B:$B,1,FALSE))=TRUE,"","X"))</f>
        <v/>
      </c>
      <c r="M349" s="11" t="str">
        <f>IF($B$4="Afdeling",IF(ISERROR(VLOOKUP(CONCATENATE($A349,$M$6,$B$3),Auditinvoer!$A:$A,1,FALSE))=TRUE,"","X"),IF(ISERROR(VLOOKUP(CONCATENATE($A349,$M$6,$B$3),Auditinvoer!$B:$B,1,FALSE))=TRUE,"","X"))</f>
        <v/>
      </c>
    </row>
    <row r="350" spans="1:13" x14ac:dyDescent="0.3">
      <c r="A350" s="72">
        <f>IF($B$4="Afdeling",Afdelingen!A346,'Thema''s Normen Processen'!A346)</f>
        <v>0</v>
      </c>
      <c r="B350" s="9" t="str">
        <f>IF($B$4="Afdeling",IF(ISERROR(VLOOKUP(CONCATENATE($A350,$B$6,$B$3),Auditinvoer!$A:$A,1,FALSE))=TRUE,"","X"),IF(ISERROR(VLOOKUP(CONCATENATE($A350,$B$6,$B$3),Auditinvoer!$B:$B,1,FALSE))=TRUE,"","X"))</f>
        <v/>
      </c>
      <c r="C350" s="10" t="str">
        <f>IF($B$4="Afdeling",IF(ISERROR(VLOOKUP(CONCATENATE($A350,$C$6,$B$3),Auditinvoer!$A:$A,1,FALSE))=TRUE,"","X"),IF(ISERROR(VLOOKUP(CONCATENATE($A350,$C$6,$B$3),Auditinvoer!$B:$B,1,FALSE))=TRUE,"","X"))</f>
        <v/>
      </c>
      <c r="D350" s="10" t="str">
        <f>IF($B$4="Afdeling",IF(ISERROR(VLOOKUP(CONCATENATE($A350,$D$6,$B$3),Auditinvoer!$A:$A,1,FALSE))=TRUE,"","X"),IF(ISERROR(VLOOKUP(CONCATENATE($A350,$D$6,$B$3),Auditinvoer!$B:$B,1,FALSE))=TRUE,"","X"))</f>
        <v/>
      </c>
      <c r="E350" s="10" t="str">
        <f>IF($B$4="Afdeling",IF(ISERROR(VLOOKUP(CONCATENATE($A350,$E$6,$B$3),Auditinvoer!$A:$A,1,FALSE))=TRUE,"","X"),IF(ISERROR(VLOOKUP(CONCATENATE($A350,$E$6,$B$3),Auditinvoer!$B:$B,1,FALSE))=TRUE,"","X"))</f>
        <v/>
      </c>
      <c r="F350" s="10" t="str">
        <f>IF($B$4="Afdeling",IF(ISERROR(VLOOKUP(CONCATENATE($A350,$F$6,$B$3),Auditinvoer!$A:$A,1,FALSE))=TRUE,"","X"),IF(ISERROR(VLOOKUP(CONCATENATE($A350,$F$6,$B$3),Auditinvoer!$B:$B,1,FALSE))=TRUE,"","X"))</f>
        <v/>
      </c>
      <c r="G350" s="10" t="str">
        <f>IF($B$4="Afdeling",IF(ISERROR(VLOOKUP(CONCATENATE($A350,$G$6,$B$3),Auditinvoer!$A:$A,1,FALSE))=TRUE,"","X"),IF(ISERROR(VLOOKUP(CONCATENATE($A350,$G$6,$B$3),Auditinvoer!$B:$B,1,FALSE))=TRUE,"","X"))</f>
        <v/>
      </c>
      <c r="H350" s="10" t="str">
        <f>IF($B$4="Afdeling",IF(ISERROR(VLOOKUP(CONCATENATE($A350,$H$6,$B$3),Auditinvoer!$A:$A,1,FALSE))=TRUE,"","X"),IF(ISERROR(VLOOKUP(CONCATENATE($A350,$H$6,$B$3),Auditinvoer!$B:$B,1,FALSE))=TRUE,"","X"))</f>
        <v/>
      </c>
      <c r="I350" s="10" t="str">
        <f>IF($B$4="Afdeling",IF(ISERROR(VLOOKUP(CONCATENATE($A350,$I$6,$B$3),Auditinvoer!$A:$A,1,FALSE))=TRUE,"","X"),IF(ISERROR(VLOOKUP(CONCATENATE($A350,$I$6,$B$3),Auditinvoer!$B:$B,1,FALSE))=TRUE,"","X"))</f>
        <v/>
      </c>
      <c r="J350" s="10" t="str">
        <f>IF($B$4="Afdeling",IF(ISERROR(VLOOKUP(CONCATENATE($A350,$J$6,$B$3),Auditinvoer!$A:$A,1,FALSE))=TRUE,"","X"),IF(ISERROR(VLOOKUP(CONCATENATE($A350,$J$6,$B$3),Auditinvoer!$B:$B,1,FALSE))=TRUE,"","X"))</f>
        <v/>
      </c>
      <c r="K350" s="10" t="str">
        <f>IF($B$4="Afdeling",IF(ISERROR(VLOOKUP(CONCATENATE($A350,$K$6,$B$3),Auditinvoer!$A:$A,1,FALSE))=TRUE,"","X"),IF(ISERROR(VLOOKUP(CONCATENATE($A350,$K$6,$B$3),Auditinvoer!$B:$B,1,FALSE))=TRUE,"","X"))</f>
        <v/>
      </c>
      <c r="L350" s="10" t="str">
        <f>IF($B$4="Afdeling",IF(ISERROR(VLOOKUP(CONCATENATE($A350,$L$6,$B$3),Auditinvoer!$A:$A,1,FALSE))=TRUE,"","X"),IF(ISERROR(VLOOKUP(CONCATENATE($A350,$L$6,$B$3),Auditinvoer!$B:$B,1,FALSE))=TRUE,"","X"))</f>
        <v/>
      </c>
      <c r="M350" s="11" t="str">
        <f>IF($B$4="Afdeling",IF(ISERROR(VLOOKUP(CONCATENATE($A350,$M$6,$B$3),Auditinvoer!$A:$A,1,FALSE))=TRUE,"","X"),IF(ISERROR(VLOOKUP(CONCATENATE($A350,$M$6,$B$3),Auditinvoer!$B:$B,1,FALSE))=TRUE,"","X"))</f>
        <v/>
      </c>
    </row>
    <row r="351" spans="1:13" x14ac:dyDescent="0.3">
      <c r="A351" s="72">
        <f>IF($B$4="Afdeling",Afdelingen!A347,'Thema''s Normen Processen'!A347)</f>
        <v>0</v>
      </c>
      <c r="B351" s="9" t="str">
        <f>IF($B$4="Afdeling",IF(ISERROR(VLOOKUP(CONCATENATE($A351,$B$6,$B$3),Auditinvoer!$A:$A,1,FALSE))=TRUE,"","X"),IF(ISERROR(VLOOKUP(CONCATENATE($A351,$B$6,$B$3),Auditinvoer!$B:$B,1,FALSE))=TRUE,"","X"))</f>
        <v/>
      </c>
      <c r="C351" s="10" t="str">
        <f>IF($B$4="Afdeling",IF(ISERROR(VLOOKUP(CONCATENATE($A351,$C$6,$B$3),Auditinvoer!$A:$A,1,FALSE))=TRUE,"","X"),IF(ISERROR(VLOOKUP(CONCATENATE($A351,$C$6,$B$3),Auditinvoer!$B:$B,1,FALSE))=TRUE,"","X"))</f>
        <v/>
      </c>
      <c r="D351" s="10" t="str">
        <f>IF($B$4="Afdeling",IF(ISERROR(VLOOKUP(CONCATENATE($A351,$D$6,$B$3),Auditinvoer!$A:$A,1,FALSE))=TRUE,"","X"),IF(ISERROR(VLOOKUP(CONCATENATE($A351,$D$6,$B$3),Auditinvoer!$B:$B,1,FALSE))=TRUE,"","X"))</f>
        <v/>
      </c>
      <c r="E351" s="10" t="str">
        <f>IF($B$4="Afdeling",IF(ISERROR(VLOOKUP(CONCATENATE($A351,$E$6,$B$3),Auditinvoer!$A:$A,1,FALSE))=TRUE,"","X"),IF(ISERROR(VLOOKUP(CONCATENATE($A351,$E$6,$B$3),Auditinvoer!$B:$B,1,FALSE))=TRUE,"","X"))</f>
        <v/>
      </c>
      <c r="F351" s="10" t="str">
        <f>IF($B$4="Afdeling",IF(ISERROR(VLOOKUP(CONCATENATE($A351,$F$6,$B$3),Auditinvoer!$A:$A,1,FALSE))=TRUE,"","X"),IF(ISERROR(VLOOKUP(CONCATENATE($A351,$F$6,$B$3),Auditinvoer!$B:$B,1,FALSE))=TRUE,"","X"))</f>
        <v/>
      </c>
      <c r="G351" s="10" t="str">
        <f>IF($B$4="Afdeling",IF(ISERROR(VLOOKUP(CONCATENATE($A351,$G$6,$B$3),Auditinvoer!$A:$A,1,FALSE))=TRUE,"","X"),IF(ISERROR(VLOOKUP(CONCATENATE($A351,$G$6,$B$3),Auditinvoer!$B:$B,1,FALSE))=TRUE,"","X"))</f>
        <v/>
      </c>
      <c r="H351" s="10" t="str">
        <f>IF($B$4="Afdeling",IF(ISERROR(VLOOKUP(CONCATENATE($A351,$H$6,$B$3),Auditinvoer!$A:$A,1,FALSE))=TRUE,"","X"),IF(ISERROR(VLOOKUP(CONCATENATE($A351,$H$6,$B$3),Auditinvoer!$B:$B,1,FALSE))=TRUE,"","X"))</f>
        <v/>
      </c>
      <c r="I351" s="10" t="str">
        <f>IF($B$4="Afdeling",IF(ISERROR(VLOOKUP(CONCATENATE($A351,$I$6,$B$3),Auditinvoer!$A:$A,1,FALSE))=TRUE,"","X"),IF(ISERROR(VLOOKUP(CONCATENATE($A351,$I$6,$B$3),Auditinvoer!$B:$B,1,FALSE))=TRUE,"","X"))</f>
        <v/>
      </c>
      <c r="J351" s="10" t="str">
        <f>IF($B$4="Afdeling",IF(ISERROR(VLOOKUP(CONCATENATE($A351,$J$6,$B$3),Auditinvoer!$A:$A,1,FALSE))=TRUE,"","X"),IF(ISERROR(VLOOKUP(CONCATENATE($A351,$J$6,$B$3),Auditinvoer!$B:$B,1,FALSE))=TRUE,"","X"))</f>
        <v/>
      </c>
      <c r="K351" s="10" t="str">
        <f>IF($B$4="Afdeling",IF(ISERROR(VLOOKUP(CONCATENATE($A351,$K$6,$B$3),Auditinvoer!$A:$A,1,FALSE))=TRUE,"","X"),IF(ISERROR(VLOOKUP(CONCATENATE($A351,$K$6,$B$3),Auditinvoer!$B:$B,1,FALSE))=TRUE,"","X"))</f>
        <v/>
      </c>
      <c r="L351" s="10" t="str">
        <f>IF($B$4="Afdeling",IF(ISERROR(VLOOKUP(CONCATENATE($A351,$L$6,$B$3),Auditinvoer!$A:$A,1,FALSE))=TRUE,"","X"),IF(ISERROR(VLOOKUP(CONCATENATE($A351,$L$6,$B$3),Auditinvoer!$B:$B,1,FALSE))=TRUE,"","X"))</f>
        <v/>
      </c>
      <c r="M351" s="11" t="str">
        <f>IF($B$4="Afdeling",IF(ISERROR(VLOOKUP(CONCATENATE($A351,$M$6,$B$3),Auditinvoer!$A:$A,1,FALSE))=TRUE,"","X"),IF(ISERROR(VLOOKUP(CONCATENATE($A351,$M$6,$B$3),Auditinvoer!$B:$B,1,FALSE))=TRUE,"","X"))</f>
        <v/>
      </c>
    </row>
    <row r="352" spans="1:13" x14ac:dyDescent="0.3">
      <c r="A352" s="72">
        <f>IF($B$4="Afdeling",Afdelingen!A348,'Thema''s Normen Processen'!A348)</f>
        <v>0</v>
      </c>
      <c r="B352" s="9" t="str">
        <f>IF($B$4="Afdeling",IF(ISERROR(VLOOKUP(CONCATENATE($A352,$B$6,$B$3),Auditinvoer!$A:$A,1,FALSE))=TRUE,"","X"),IF(ISERROR(VLOOKUP(CONCATENATE($A352,$B$6,$B$3),Auditinvoer!$B:$B,1,FALSE))=TRUE,"","X"))</f>
        <v/>
      </c>
      <c r="C352" s="10" t="str">
        <f>IF($B$4="Afdeling",IF(ISERROR(VLOOKUP(CONCATENATE($A352,$C$6,$B$3),Auditinvoer!$A:$A,1,FALSE))=TRUE,"","X"),IF(ISERROR(VLOOKUP(CONCATENATE($A352,$C$6,$B$3),Auditinvoer!$B:$B,1,FALSE))=TRUE,"","X"))</f>
        <v/>
      </c>
      <c r="D352" s="10" t="str">
        <f>IF($B$4="Afdeling",IF(ISERROR(VLOOKUP(CONCATENATE($A352,$D$6,$B$3),Auditinvoer!$A:$A,1,FALSE))=TRUE,"","X"),IF(ISERROR(VLOOKUP(CONCATENATE($A352,$D$6,$B$3),Auditinvoer!$B:$B,1,FALSE))=TRUE,"","X"))</f>
        <v/>
      </c>
      <c r="E352" s="10" t="str">
        <f>IF($B$4="Afdeling",IF(ISERROR(VLOOKUP(CONCATENATE($A352,$E$6,$B$3),Auditinvoer!$A:$A,1,FALSE))=TRUE,"","X"),IF(ISERROR(VLOOKUP(CONCATENATE($A352,$E$6,$B$3),Auditinvoer!$B:$B,1,FALSE))=TRUE,"","X"))</f>
        <v/>
      </c>
      <c r="F352" s="10" t="str">
        <f>IF($B$4="Afdeling",IF(ISERROR(VLOOKUP(CONCATENATE($A352,$F$6,$B$3),Auditinvoer!$A:$A,1,FALSE))=TRUE,"","X"),IF(ISERROR(VLOOKUP(CONCATENATE($A352,$F$6,$B$3),Auditinvoer!$B:$B,1,FALSE))=TRUE,"","X"))</f>
        <v/>
      </c>
      <c r="G352" s="10" t="str">
        <f>IF($B$4="Afdeling",IF(ISERROR(VLOOKUP(CONCATENATE($A352,$G$6,$B$3),Auditinvoer!$A:$A,1,FALSE))=TRUE,"","X"),IF(ISERROR(VLOOKUP(CONCATENATE($A352,$G$6,$B$3),Auditinvoer!$B:$B,1,FALSE))=TRUE,"","X"))</f>
        <v/>
      </c>
      <c r="H352" s="10" t="str">
        <f>IF($B$4="Afdeling",IF(ISERROR(VLOOKUP(CONCATENATE($A352,$H$6,$B$3),Auditinvoer!$A:$A,1,FALSE))=TRUE,"","X"),IF(ISERROR(VLOOKUP(CONCATENATE($A352,$H$6,$B$3),Auditinvoer!$B:$B,1,FALSE))=TRUE,"","X"))</f>
        <v/>
      </c>
      <c r="I352" s="10" t="str">
        <f>IF($B$4="Afdeling",IF(ISERROR(VLOOKUP(CONCATENATE($A352,$I$6,$B$3),Auditinvoer!$A:$A,1,FALSE))=TRUE,"","X"),IF(ISERROR(VLOOKUP(CONCATENATE($A352,$I$6,$B$3),Auditinvoer!$B:$B,1,FALSE))=TRUE,"","X"))</f>
        <v/>
      </c>
      <c r="J352" s="10" t="str">
        <f>IF($B$4="Afdeling",IF(ISERROR(VLOOKUP(CONCATENATE($A352,$J$6,$B$3),Auditinvoer!$A:$A,1,FALSE))=TRUE,"","X"),IF(ISERROR(VLOOKUP(CONCATENATE($A352,$J$6,$B$3),Auditinvoer!$B:$B,1,FALSE))=TRUE,"","X"))</f>
        <v/>
      </c>
      <c r="K352" s="10" t="str">
        <f>IF($B$4="Afdeling",IF(ISERROR(VLOOKUP(CONCATENATE($A352,$K$6,$B$3),Auditinvoer!$A:$A,1,FALSE))=TRUE,"","X"),IF(ISERROR(VLOOKUP(CONCATENATE($A352,$K$6,$B$3),Auditinvoer!$B:$B,1,FALSE))=TRUE,"","X"))</f>
        <v/>
      </c>
      <c r="L352" s="10" t="str">
        <f>IF($B$4="Afdeling",IF(ISERROR(VLOOKUP(CONCATENATE($A352,$L$6,$B$3),Auditinvoer!$A:$A,1,FALSE))=TRUE,"","X"),IF(ISERROR(VLOOKUP(CONCATENATE($A352,$L$6,$B$3),Auditinvoer!$B:$B,1,FALSE))=TRUE,"","X"))</f>
        <v/>
      </c>
      <c r="M352" s="11" t="str">
        <f>IF($B$4="Afdeling",IF(ISERROR(VLOOKUP(CONCATENATE($A352,$M$6,$B$3),Auditinvoer!$A:$A,1,FALSE))=TRUE,"","X"),IF(ISERROR(VLOOKUP(CONCATENATE($A352,$M$6,$B$3),Auditinvoer!$B:$B,1,FALSE))=TRUE,"","X"))</f>
        <v/>
      </c>
    </row>
    <row r="353" spans="1:13" x14ac:dyDescent="0.3">
      <c r="A353" s="72">
        <f>IF($B$4="Afdeling",Afdelingen!A349,'Thema''s Normen Processen'!A349)</f>
        <v>0</v>
      </c>
      <c r="B353" s="9" t="str">
        <f>IF($B$4="Afdeling",IF(ISERROR(VLOOKUP(CONCATENATE($A353,$B$6,$B$3),Auditinvoer!$A:$A,1,FALSE))=TRUE,"","X"),IF(ISERROR(VLOOKUP(CONCATENATE($A353,$B$6,$B$3),Auditinvoer!$B:$B,1,FALSE))=TRUE,"","X"))</f>
        <v/>
      </c>
      <c r="C353" s="10" t="str">
        <f>IF($B$4="Afdeling",IF(ISERROR(VLOOKUP(CONCATENATE($A353,$C$6,$B$3),Auditinvoer!$A:$A,1,FALSE))=TRUE,"","X"),IF(ISERROR(VLOOKUP(CONCATENATE($A353,$C$6,$B$3),Auditinvoer!$B:$B,1,FALSE))=TRUE,"","X"))</f>
        <v/>
      </c>
      <c r="D353" s="10" t="str">
        <f>IF($B$4="Afdeling",IF(ISERROR(VLOOKUP(CONCATENATE($A353,$D$6,$B$3),Auditinvoer!$A:$A,1,FALSE))=TRUE,"","X"),IF(ISERROR(VLOOKUP(CONCATENATE($A353,$D$6,$B$3),Auditinvoer!$B:$B,1,FALSE))=TRUE,"","X"))</f>
        <v/>
      </c>
      <c r="E353" s="10" t="str">
        <f>IF($B$4="Afdeling",IF(ISERROR(VLOOKUP(CONCATENATE($A353,$E$6,$B$3),Auditinvoer!$A:$A,1,FALSE))=TRUE,"","X"),IF(ISERROR(VLOOKUP(CONCATENATE($A353,$E$6,$B$3),Auditinvoer!$B:$B,1,FALSE))=TRUE,"","X"))</f>
        <v/>
      </c>
      <c r="F353" s="10" t="str">
        <f>IF($B$4="Afdeling",IF(ISERROR(VLOOKUP(CONCATENATE($A353,$F$6,$B$3),Auditinvoer!$A:$A,1,FALSE))=TRUE,"","X"),IF(ISERROR(VLOOKUP(CONCATENATE($A353,$F$6,$B$3),Auditinvoer!$B:$B,1,FALSE))=TRUE,"","X"))</f>
        <v/>
      </c>
      <c r="G353" s="10" t="str">
        <f>IF($B$4="Afdeling",IF(ISERROR(VLOOKUP(CONCATENATE($A353,$G$6,$B$3),Auditinvoer!$A:$A,1,FALSE))=TRUE,"","X"),IF(ISERROR(VLOOKUP(CONCATENATE($A353,$G$6,$B$3),Auditinvoer!$B:$B,1,FALSE))=TRUE,"","X"))</f>
        <v/>
      </c>
      <c r="H353" s="10" t="str">
        <f>IF($B$4="Afdeling",IF(ISERROR(VLOOKUP(CONCATENATE($A353,$H$6,$B$3),Auditinvoer!$A:$A,1,FALSE))=TRUE,"","X"),IF(ISERROR(VLOOKUP(CONCATENATE($A353,$H$6,$B$3),Auditinvoer!$B:$B,1,FALSE))=TRUE,"","X"))</f>
        <v/>
      </c>
      <c r="I353" s="10" t="str">
        <f>IF($B$4="Afdeling",IF(ISERROR(VLOOKUP(CONCATENATE($A353,$I$6,$B$3),Auditinvoer!$A:$A,1,FALSE))=TRUE,"","X"),IF(ISERROR(VLOOKUP(CONCATENATE($A353,$I$6,$B$3),Auditinvoer!$B:$B,1,FALSE))=TRUE,"","X"))</f>
        <v/>
      </c>
      <c r="J353" s="10" t="str">
        <f>IF($B$4="Afdeling",IF(ISERROR(VLOOKUP(CONCATENATE($A353,$J$6,$B$3),Auditinvoer!$A:$A,1,FALSE))=TRUE,"","X"),IF(ISERROR(VLOOKUP(CONCATENATE($A353,$J$6,$B$3),Auditinvoer!$B:$B,1,FALSE))=TRUE,"","X"))</f>
        <v/>
      </c>
      <c r="K353" s="10" t="str">
        <f>IF($B$4="Afdeling",IF(ISERROR(VLOOKUP(CONCATENATE($A353,$K$6,$B$3),Auditinvoer!$A:$A,1,FALSE))=TRUE,"","X"),IF(ISERROR(VLOOKUP(CONCATENATE($A353,$K$6,$B$3),Auditinvoer!$B:$B,1,FALSE))=TRUE,"","X"))</f>
        <v/>
      </c>
      <c r="L353" s="10" t="str">
        <f>IF($B$4="Afdeling",IF(ISERROR(VLOOKUP(CONCATENATE($A353,$L$6,$B$3),Auditinvoer!$A:$A,1,FALSE))=TRUE,"","X"),IF(ISERROR(VLOOKUP(CONCATENATE($A353,$L$6,$B$3),Auditinvoer!$B:$B,1,FALSE))=TRUE,"","X"))</f>
        <v/>
      </c>
      <c r="M353" s="11" t="str">
        <f>IF($B$4="Afdeling",IF(ISERROR(VLOOKUP(CONCATENATE($A353,$M$6,$B$3),Auditinvoer!$A:$A,1,FALSE))=TRUE,"","X"),IF(ISERROR(VLOOKUP(CONCATENATE($A353,$M$6,$B$3),Auditinvoer!$B:$B,1,FALSE))=TRUE,"","X"))</f>
        <v/>
      </c>
    </row>
    <row r="354" spans="1:13" x14ac:dyDescent="0.3">
      <c r="A354" s="72">
        <f>IF($B$4="Afdeling",Afdelingen!A350,'Thema''s Normen Processen'!A350)</f>
        <v>0</v>
      </c>
      <c r="B354" s="9" t="str">
        <f>IF($B$4="Afdeling",IF(ISERROR(VLOOKUP(CONCATENATE($A354,$B$6,$B$3),Auditinvoer!$A:$A,1,FALSE))=TRUE,"","X"),IF(ISERROR(VLOOKUP(CONCATENATE($A354,$B$6,$B$3),Auditinvoer!$B:$B,1,FALSE))=TRUE,"","X"))</f>
        <v/>
      </c>
      <c r="C354" s="10" t="str">
        <f>IF($B$4="Afdeling",IF(ISERROR(VLOOKUP(CONCATENATE($A354,$C$6,$B$3),Auditinvoer!$A:$A,1,FALSE))=TRUE,"","X"),IF(ISERROR(VLOOKUP(CONCATENATE($A354,$C$6,$B$3),Auditinvoer!$B:$B,1,FALSE))=TRUE,"","X"))</f>
        <v/>
      </c>
      <c r="D354" s="10" t="str">
        <f>IF($B$4="Afdeling",IF(ISERROR(VLOOKUP(CONCATENATE($A354,$D$6,$B$3),Auditinvoer!$A:$A,1,FALSE))=TRUE,"","X"),IF(ISERROR(VLOOKUP(CONCATENATE($A354,$D$6,$B$3),Auditinvoer!$B:$B,1,FALSE))=TRUE,"","X"))</f>
        <v/>
      </c>
      <c r="E354" s="10" t="str">
        <f>IF($B$4="Afdeling",IF(ISERROR(VLOOKUP(CONCATENATE($A354,$E$6,$B$3),Auditinvoer!$A:$A,1,FALSE))=TRUE,"","X"),IF(ISERROR(VLOOKUP(CONCATENATE($A354,$E$6,$B$3),Auditinvoer!$B:$B,1,FALSE))=TRUE,"","X"))</f>
        <v/>
      </c>
      <c r="F354" s="10" t="str">
        <f>IF($B$4="Afdeling",IF(ISERROR(VLOOKUP(CONCATENATE($A354,$F$6,$B$3),Auditinvoer!$A:$A,1,FALSE))=TRUE,"","X"),IF(ISERROR(VLOOKUP(CONCATENATE($A354,$F$6,$B$3),Auditinvoer!$B:$B,1,FALSE))=TRUE,"","X"))</f>
        <v/>
      </c>
      <c r="G354" s="10" t="str">
        <f>IF($B$4="Afdeling",IF(ISERROR(VLOOKUP(CONCATENATE($A354,$G$6,$B$3),Auditinvoer!$A:$A,1,FALSE))=TRUE,"","X"),IF(ISERROR(VLOOKUP(CONCATENATE($A354,$G$6,$B$3),Auditinvoer!$B:$B,1,FALSE))=TRUE,"","X"))</f>
        <v/>
      </c>
      <c r="H354" s="10" t="str">
        <f>IF($B$4="Afdeling",IF(ISERROR(VLOOKUP(CONCATENATE($A354,$H$6,$B$3),Auditinvoer!$A:$A,1,FALSE))=TRUE,"","X"),IF(ISERROR(VLOOKUP(CONCATENATE($A354,$H$6,$B$3),Auditinvoer!$B:$B,1,FALSE))=TRUE,"","X"))</f>
        <v/>
      </c>
      <c r="I354" s="10" t="str">
        <f>IF($B$4="Afdeling",IF(ISERROR(VLOOKUP(CONCATENATE($A354,$I$6,$B$3),Auditinvoer!$A:$A,1,FALSE))=TRUE,"","X"),IF(ISERROR(VLOOKUP(CONCATENATE($A354,$I$6,$B$3),Auditinvoer!$B:$B,1,FALSE))=TRUE,"","X"))</f>
        <v/>
      </c>
      <c r="J354" s="10" t="str">
        <f>IF($B$4="Afdeling",IF(ISERROR(VLOOKUP(CONCATENATE($A354,$J$6,$B$3),Auditinvoer!$A:$A,1,FALSE))=TRUE,"","X"),IF(ISERROR(VLOOKUP(CONCATENATE($A354,$J$6,$B$3),Auditinvoer!$B:$B,1,FALSE))=TRUE,"","X"))</f>
        <v/>
      </c>
      <c r="K354" s="10" t="str">
        <f>IF($B$4="Afdeling",IF(ISERROR(VLOOKUP(CONCATENATE($A354,$K$6,$B$3),Auditinvoer!$A:$A,1,FALSE))=TRUE,"","X"),IF(ISERROR(VLOOKUP(CONCATENATE($A354,$K$6,$B$3),Auditinvoer!$B:$B,1,FALSE))=TRUE,"","X"))</f>
        <v/>
      </c>
      <c r="L354" s="10" t="str">
        <f>IF($B$4="Afdeling",IF(ISERROR(VLOOKUP(CONCATENATE($A354,$L$6,$B$3),Auditinvoer!$A:$A,1,FALSE))=TRUE,"","X"),IF(ISERROR(VLOOKUP(CONCATENATE($A354,$L$6,$B$3),Auditinvoer!$B:$B,1,FALSE))=TRUE,"","X"))</f>
        <v/>
      </c>
      <c r="M354" s="11" t="str">
        <f>IF($B$4="Afdeling",IF(ISERROR(VLOOKUP(CONCATENATE($A354,$M$6,$B$3),Auditinvoer!$A:$A,1,FALSE))=TRUE,"","X"),IF(ISERROR(VLOOKUP(CONCATENATE($A354,$M$6,$B$3),Auditinvoer!$B:$B,1,FALSE))=TRUE,"","X"))</f>
        <v/>
      </c>
    </row>
    <row r="355" spans="1:13" x14ac:dyDescent="0.3">
      <c r="A355" s="72">
        <f>IF($B$4="Afdeling",Afdelingen!A351,'Thema''s Normen Processen'!A351)</f>
        <v>0</v>
      </c>
      <c r="B355" s="9" t="str">
        <f>IF($B$4="Afdeling",IF(ISERROR(VLOOKUP(CONCATENATE($A355,$B$6,$B$3),Auditinvoer!$A:$A,1,FALSE))=TRUE,"","X"),IF(ISERROR(VLOOKUP(CONCATENATE($A355,$B$6,$B$3),Auditinvoer!$B:$B,1,FALSE))=TRUE,"","X"))</f>
        <v/>
      </c>
      <c r="C355" s="10" t="str">
        <f>IF($B$4="Afdeling",IF(ISERROR(VLOOKUP(CONCATENATE($A355,$C$6,$B$3),Auditinvoer!$A:$A,1,FALSE))=TRUE,"","X"),IF(ISERROR(VLOOKUP(CONCATENATE($A355,$C$6,$B$3),Auditinvoer!$B:$B,1,FALSE))=TRUE,"","X"))</f>
        <v/>
      </c>
      <c r="D355" s="10" t="str">
        <f>IF($B$4="Afdeling",IF(ISERROR(VLOOKUP(CONCATENATE($A355,$D$6,$B$3),Auditinvoer!$A:$A,1,FALSE))=TRUE,"","X"),IF(ISERROR(VLOOKUP(CONCATENATE($A355,$D$6,$B$3),Auditinvoer!$B:$B,1,FALSE))=TRUE,"","X"))</f>
        <v/>
      </c>
      <c r="E355" s="10" t="str">
        <f>IF($B$4="Afdeling",IF(ISERROR(VLOOKUP(CONCATENATE($A355,$E$6,$B$3),Auditinvoer!$A:$A,1,FALSE))=TRUE,"","X"),IF(ISERROR(VLOOKUP(CONCATENATE($A355,$E$6,$B$3),Auditinvoer!$B:$B,1,FALSE))=TRUE,"","X"))</f>
        <v/>
      </c>
      <c r="F355" s="10" t="str">
        <f>IF($B$4="Afdeling",IF(ISERROR(VLOOKUP(CONCATENATE($A355,$F$6,$B$3),Auditinvoer!$A:$A,1,FALSE))=TRUE,"","X"),IF(ISERROR(VLOOKUP(CONCATENATE($A355,$F$6,$B$3),Auditinvoer!$B:$B,1,FALSE))=TRUE,"","X"))</f>
        <v/>
      </c>
      <c r="G355" s="10" t="str">
        <f>IF($B$4="Afdeling",IF(ISERROR(VLOOKUP(CONCATENATE($A355,$G$6,$B$3),Auditinvoer!$A:$A,1,FALSE))=TRUE,"","X"),IF(ISERROR(VLOOKUP(CONCATENATE($A355,$G$6,$B$3),Auditinvoer!$B:$B,1,FALSE))=TRUE,"","X"))</f>
        <v/>
      </c>
      <c r="H355" s="10" t="str">
        <f>IF($B$4="Afdeling",IF(ISERROR(VLOOKUP(CONCATENATE($A355,$H$6,$B$3),Auditinvoer!$A:$A,1,FALSE))=TRUE,"","X"),IF(ISERROR(VLOOKUP(CONCATENATE($A355,$H$6,$B$3),Auditinvoer!$B:$B,1,FALSE))=TRUE,"","X"))</f>
        <v/>
      </c>
      <c r="I355" s="10" t="str">
        <f>IF($B$4="Afdeling",IF(ISERROR(VLOOKUP(CONCATENATE($A355,$I$6,$B$3),Auditinvoer!$A:$A,1,FALSE))=TRUE,"","X"),IF(ISERROR(VLOOKUP(CONCATENATE($A355,$I$6,$B$3),Auditinvoer!$B:$B,1,FALSE))=TRUE,"","X"))</f>
        <v/>
      </c>
      <c r="J355" s="10" t="str">
        <f>IF($B$4="Afdeling",IF(ISERROR(VLOOKUP(CONCATENATE($A355,$J$6,$B$3),Auditinvoer!$A:$A,1,FALSE))=TRUE,"","X"),IF(ISERROR(VLOOKUP(CONCATENATE($A355,$J$6,$B$3),Auditinvoer!$B:$B,1,FALSE))=TRUE,"","X"))</f>
        <v/>
      </c>
      <c r="K355" s="10" t="str">
        <f>IF($B$4="Afdeling",IF(ISERROR(VLOOKUP(CONCATENATE($A355,$K$6,$B$3),Auditinvoer!$A:$A,1,FALSE))=TRUE,"","X"),IF(ISERROR(VLOOKUP(CONCATENATE($A355,$K$6,$B$3),Auditinvoer!$B:$B,1,FALSE))=TRUE,"","X"))</f>
        <v/>
      </c>
      <c r="L355" s="10" t="str">
        <f>IF($B$4="Afdeling",IF(ISERROR(VLOOKUP(CONCATENATE($A355,$L$6,$B$3),Auditinvoer!$A:$A,1,FALSE))=TRUE,"","X"),IF(ISERROR(VLOOKUP(CONCATENATE($A355,$L$6,$B$3),Auditinvoer!$B:$B,1,FALSE))=TRUE,"","X"))</f>
        <v/>
      </c>
      <c r="M355" s="11" t="str">
        <f>IF($B$4="Afdeling",IF(ISERROR(VLOOKUP(CONCATENATE($A355,$M$6,$B$3),Auditinvoer!$A:$A,1,FALSE))=TRUE,"","X"),IF(ISERROR(VLOOKUP(CONCATENATE($A355,$M$6,$B$3),Auditinvoer!$B:$B,1,FALSE))=TRUE,"","X"))</f>
        <v/>
      </c>
    </row>
    <row r="356" spans="1:13" x14ac:dyDescent="0.3">
      <c r="A356" s="72">
        <f>IF($B$4="Afdeling",Afdelingen!A352,'Thema''s Normen Processen'!A352)</f>
        <v>0</v>
      </c>
      <c r="B356" s="9" t="str">
        <f>IF($B$4="Afdeling",IF(ISERROR(VLOOKUP(CONCATENATE($A356,$B$6,$B$3),Auditinvoer!$A:$A,1,FALSE))=TRUE,"","X"),IF(ISERROR(VLOOKUP(CONCATENATE($A356,$B$6,$B$3),Auditinvoer!$B:$B,1,FALSE))=TRUE,"","X"))</f>
        <v/>
      </c>
      <c r="C356" s="10" t="str">
        <f>IF($B$4="Afdeling",IF(ISERROR(VLOOKUP(CONCATENATE($A356,$C$6,$B$3),Auditinvoer!$A:$A,1,FALSE))=TRUE,"","X"),IF(ISERROR(VLOOKUP(CONCATENATE($A356,$C$6,$B$3),Auditinvoer!$B:$B,1,FALSE))=TRUE,"","X"))</f>
        <v/>
      </c>
      <c r="D356" s="10" t="str">
        <f>IF($B$4="Afdeling",IF(ISERROR(VLOOKUP(CONCATENATE($A356,$D$6,$B$3),Auditinvoer!$A:$A,1,FALSE))=TRUE,"","X"),IF(ISERROR(VLOOKUP(CONCATENATE($A356,$D$6,$B$3),Auditinvoer!$B:$B,1,FALSE))=TRUE,"","X"))</f>
        <v/>
      </c>
      <c r="E356" s="10" t="str">
        <f>IF($B$4="Afdeling",IF(ISERROR(VLOOKUP(CONCATENATE($A356,$E$6,$B$3),Auditinvoer!$A:$A,1,FALSE))=TRUE,"","X"),IF(ISERROR(VLOOKUP(CONCATENATE($A356,$E$6,$B$3),Auditinvoer!$B:$B,1,FALSE))=TRUE,"","X"))</f>
        <v/>
      </c>
      <c r="F356" s="10" t="str">
        <f>IF($B$4="Afdeling",IF(ISERROR(VLOOKUP(CONCATENATE($A356,$F$6,$B$3),Auditinvoer!$A:$A,1,FALSE))=TRUE,"","X"),IF(ISERROR(VLOOKUP(CONCATENATE($A356,$F$6,$B$3),Auditinvoer!$B:$B,1,FALSE))=TRUE,"","X"))</f>
        <v/>
      </c>
      <c r="G356" s="10" t="str">
        <f>IF($B$4="Afdeling",IF(ISERROR(VLOOKUP(CONCATENATE($A356,$G$6,$B$3),Auditinvoer!$A:$A,1,FALSE))=TRUE,"","X"),IF(ISERROR(VLOOKUP(CONCATENATE($A356,$G$6,$B$3),Auditinvoer!$B:$B,1,FALSE))=TRUE,"","X"))</f>
        <v/>
      </c>
      <c r="H356" s="10" t="str">
        <f>IF($B$4="Afdeling",IF(ISERROR(VLOOKUP(CONCATENATE($A356,$H$6,$B$3),Auditinvoer!$A:$A,1,FALSE))=TRUE,"","X"),IF(ISERROR(VLOOKUP(CONCATENATE($A356,$H$6,$B$3),Auditinvoer!$B:$B,1,FALSE))=TRUE,"","X"))</f>
        <v/>
      </c>
      <c r="I356" s="10" t="str">
        <f>IF($B$4="Afdeling",IF(ISERROR(VLOOKUP(CONCATENATE($A356,$I$6,$B$3),Auditinvoer!$A:$A,1,FALSE))=TRUE,"","X"),IF(ISERROR(VLOOKUP(CONCATENATE($A356,$I$6,$B$3),Auditinvoer!$B:$B,1,FALSE))=TRUE,"","X"))</f>
        <v/>
      </c>
      <c r="J356" s="10" t="str">
        <f>IF($B$4="Afdeling",IF(ISERROR(VLOOKUP(CONCATENATE($A356,$J$6,$B$3),Auditinvoer!$A:$A,1,FALSE))=TRUE,"","X"),IF(ISERROR(VLOOKUP(CONCATENATE($A356,$J$6,$B$3),Auditinvoer!$B:$B,1,FALSE))=TRUE,"","X"))</f>
        <v/>
      </c>
      <c r="K356" s="10" t="str">
        <f>IF($B$4="Afdeling",IF(ISERROR(VLOOKUP(CONCATENATE($A356,$K$6,$B$3),Auditinvoer!$A:$A,1,FALSE))=TRUE,"","X"),IF(ISERROR(VLOOKUP(CONCATENATE($A356,$K$6,$B$3),Auditinvoer!$B:$B,1,FALSE))=TRUE,"","X"))</f>
        <v/>
      </c>
      <c r="L356" s="10" t="str">
        <f>IF($B$4="Afdeling",IF(ISERROR(VLOOKUP(CONCATENATE($A356,$L$6,$B$3),Auditinvoer!$A:$A,1,FALSE))=TRUE,"","X"),IF(ISERROR(VLOOKUP(CONCATENATE($A356,$L$6,$B$3),Auditinvoer!$B:$B,1,FALSE))=TRUE,"","X"))</f>
        <v/>
      </c>
      <c r="M356" s="11" t="str">
        <f>IF($B$4="Afdeling",IF(ISERROR(VLOOKUP(CONCATENATE($A356,$M$6,$B$3),Auditinvoer!$A:$A,1,FALSE))=TRUE,"","X"),IF(ISERROR(VLOOKUP(CONCATENATE($A356,$M$6,$B$3),Auditinvoer!$B:$B,1,FALSE))=TRUE,"","X"))</f>
        <v/>
      </c>
    </row>
    <row r="357" spans="1:13" x14ac:dyDescent="0.3">
      <c r="A357" s="72">
        <f>IF($B$4="Afdeling",Afdelingen!A353,'Thema''s Normen Processen'!A353)</f>
        <v>0</v>
      </c>
      <c r="B357" s="9" t="str">
        <f>IF($B$4="Afdeling",IF(ISERROR(VLOOKUP(CONCATENATE($A357,$B$6,$B$3),Auditinvoer!$A:$A,1,FALSE))=TRUE,"","X"),IF(ISERROR(VLOOKUP(CONCATENATE($A357,$B$6,$B$3),Auditinvoer!$B:$B,1,FALSE))=TRUE,"","X"))</f>
        <v/>
      </c>
      <c r="C357" s="10" t="str">
        <f>IF($B$4="Afdeling",IF(ISERROR(VLOOKUP(CONCATENATE($A357,$C$6,$B$3),Auditinvoer!$A:$A,1,FALSE))=TRUE,"","X"),IF(ISERROR(VLOOKUP(CONCATENATE($A357,$C$6,$B$3),Auditinvoer!$B:$B,1,FALSE))=TRUE,"","X"))</f>
        <v/>
      </c>
      <c r="D357" s="10" t="str">
        <f>IF($B$4="Afdeling",IF(ISERROR(VLOOKUP(CONCATENATE($A357,$D$6,$B$3),Auditinvoer!$A:$A,1,FALSE))=TRUE,"","X"),IF(ISERROR(VLOOKUP(CONCATENATE($A357,$D$6,$B$3),Auditinvoer!$B:$B,1,FALSE))=TRUE,"","X"))</f>
        <v/>
      </c>
      <c r="E357" s="10" t="str">
        <f>IF($B$4="Afdeling",IF(ISERROR(VLOOKUP(CONCATENATE($A357,$E$6,$B$3),Auditinvoer!$A:$A,1,FALSE))=TRUE,"","X"),IF(ISERROR(VLOOKUP(CONCATENATE($A357,$E$6,$B$3),Auditinvoer!$B:$B,1,FALSE))=TRUE,"","X"))</f>
        <v/>
      </c>
      <c r="F357" s="10" t="str">
        <f>IF($B$4="Afdeling",IF(ISERROR(VLOOKUP(CONCATENATE($A357,$F$6,$B$3),Auditinvoer!$A:$A,1,FALSE))=TRUE,"","X"),IF(ISERROR(VLOOKUP(CONCATENATE($A357,$F$6,$B$3),Auditinvoer!$B:$B,1,FALSE))=TRUE,"","X"))</f>
        <v/>
      </c>
      <c r="G357" s="10" t="str">
        <f>IF($B$4="Afdeling",IF(ISERROR(VLOOKUP(CONCATENATE($A357,$G$6,$B$3),Auditinvoer!$A:$A,1,FALSE))=TRUE,"","X"),IF(ISERROR(VLOOKUP(CONCATENATE($A357,$G$6,$B$3),Auditinvoer!$B:$B,1,FALSE))=TRUE,"","X"))</f>
        <v/>
      </c>
      <c r="H357" s="10" t="str">
        <f>IF($B$4="Afdeling",IF(ISERROR(VLOOKUP(CONCATENATE($A357,$H$6,$B$3),Auditinvoer!$A:$A,1,FALSE))=TRUE,"","X"),IF(ISERROR(VLOOKUP(CONCATENATE($A357,$H$6,$B$3),Auditinvoer!$B:$B,1,FALSE))=TRUE,"","X"))</f>
        <v/>
      </c>
      <c r="I357" s="10" t="str">
        <f>IF($B$4="Afdeling",IF(ISERROR(VLOOKUP(CONCATENATE($A357,$I$6,$B$3),Auditinvoer!$A:$A,1,FALSE))=TRUE,"","X"),IF(ISERROR(VLOOKUP(CONCATENATE($A357,$I$6,$B$3),Auditinvoer!$B:$B,1,FALSE))=TRUE,"","X"))</f>
        <v/>
      </c>
      <c r="J357" s="10" t="str">
        <f>IF($B$4="Afdeling",IF(ISERROR(VLOOKUP(CONCATENATE($A357,$J$6,$B$3),Auditinvoer!$A:$A,1,FALSE))=TRUE,"","X"),IF(ISERROR(VLOOKUP(CONCATENATE($A357,$J$6,$B$3),Auditinvoer!$B:$B,1,FALSE))=TRUE,"","X"))</f>
        <v/>
      </c>
      <c r="K357" s="10" t="str">
        <f>IF($B$4="Afdeling",IF(ISERROR(VLOOKUP(CONCATENATE($A357,$K$6,$B$3),Auditinvoer!$A:$A,1,FALSE))=TRUE,"","X"),IF(ISERROR(VLOOKUP(CONCATENATE($A357,$K$6,$B$3),Auditinvoer!$B:$B,1,FALSE))=TRUE,"","X"))</f>
        <v/>
      </c>
      <c r="L357" s="10" t="str">
        <f>IF($B$4="Afdeling",IF(ISERROR(VLOOKUP(CONCATENATE($A357,$L$6,$B$3),Auditinvoer!$A:$A,1,FALSE))=TRUE,"","X"),IF(ISERROR(VLOOKUP(CONCATENATE($A357,$L$6,$B$3),Auditinvoer!$B:$B,1,FALSE))=TRUE,"","X"))</f>
        <v/>
      </c>
      <c r="M357" s="11" t="str">
        <f>IF($B$4="Afdeling",IF(ISERROR(VLOOKUP(CONCATENATE($A357,$M$6,$B$3),Auditinvoer!$A:$A,1,FALSE))=TRUE,"","X"),IF(ISERROR(VLOOKUP(CONCATENATE($A357,$M$6,$B$3),Auditinvoer!$B:$B,1,FALSE))=TRUE,"","X"))</f>
        <v/>
      </c>
    </row>
    <row r="358" spans="1:13" x14ac:dyDescent="0.3">
      <c r="A358" s="72">
        <f>IF($B$4="Afdeling",Afdelingen!A354,'Thema''s Normen Processen'!A354)</f>
        <v>0</v>
      </c>
      <c r="B358" s="9" t="str">
        <f>IF($B$4="Afdeling",IF(ISERROR(VLOOKUP(CONCATENATE($A358,$B$6,$B$3),Auditinvoer!$A:$A,1,FALSE))=TRUE,"","X"),IF(ISERROR(VLOOKUP(CONCATENATE($A358,$B$6,$B$3),Auditinvoer!$B:$B,1,FALSE))=TRUE,"","X"))</f>
        <v/>
      </c>
      <c r="C358" s="10" t="str">
        <f>IF($B$4="Afdeling",IF(ISERROR(VLOOKUP(CONCATENATE($A358,$C$6,$B$3),Auditinvoer!$A:$A,1,FALSE))=TRUE,"","X"),IF(ISERROR(VLOOKUP(CONCATENATE($A358,$C$6,$B$3),Auditinvoer!$B:$B,1,FALSE))=TRUE,"","X"))</f>
        <v/>
      </c>
      <c r="D358" s="10" t="str">
        <f>IF($B$4="Afdeling",IF(ISERROR(VLOOKUP(CONCATENATE($A358,$D$6,$B$3),Auditinvoer!$A:$A,1,FALSE))=TRUE,"","X"),IF(ISERROR(VLOOKUP(CONCATENATE($A358,$D$6,$B$3),Auditinvoer!$B:$B,1,FALSE))=TRUE,"","X"))</f>
        <v/>
      </c>
      <c r="E358" s="10" t="str">
        <f>IF($B$4="Afdeling",IF(ISERROR(VLOOKUP(CONCATENATE($A358,$E$6,$B$3),Auditinvoer!$A:$A,1,FALSE))=TRUE,"","X"),IF(ISERROR(VLOOKUP(CONCATENATE($A358,$E$6,$B$3),Auditinvoer!$B:$B,1,FALSE))=TRUE,"","X"))</f>
        <v/>
      </c>
      <c r="F358" s="10" t="str">
        <f>IF($B$4="Afdeling",IF(ISERROR(VLOOKUP(CONCATENATE($A358,$F$6,$B$3),Auditinvoer!$A:$A,1,FALSE))=TRUE,"","X"),IF(ISERROR(VLOOKUP(CONCATENATE($A358,$F$6,$B$3),Auditinvoer!$B:$B,1,FALSE))=TRUE,"","X"))</f>
        <v/>
      </c>
      <c r="G358" s="10" t="str">
        <f>IF($B$4="Afdeling",IF(ISERROR(VLOOKUP(CONCATENATE($A358,$G$6,$B$3),Auditinvoer!$A:$A,1,FALSE))=TRUE,"","X"),IF(ISERROR(VLOOKUP(CONCATENATE($A358,$G$6,$B$3),Auditinvoer!$B:$B,1,FALSE))=TRUE,"","X"))</f>
        <v/>
      </c>
      <c r="H358" s="10" t="str">
        <f>IF($B$4="Afdeling",IF(ISERROR(VLOOKUP(CONCATENATE($A358,$H$6,$B$3),Auditinvoer!$A:$A,1,FALSE))=TRUE,"","X"),IF(ISERROR(VLOOKUP(CONCATENATE($A358,$H$6,$B$3),Auditinvoer!$B:$B,1,FALSE))=TRUE,"","X"))</f>
        <v/>
      </c>
      <c r="I358" s="10" t="str">
        <f>IF($B$4="Afdeling",IF(ISERROR(VLOOKUP(CONCATENATE($A358,$I$6,$B$3),Auditinvoer!$A:$A,1,FALSE))=TRUE,"","X"),IF(ISERROR(VLOOKUP(CONCATENATE($A358,$I$6,$B$3),Auditinvoer!$B:$B,1,FALSE))=TRUE,"","X"))</f>
        <v/>
      </c>
      <c r="J358" s="10" t="str">
        <f>IF($B$4="Afdeling",IF(ISERROR(VLOOKUP(CONCATENATE($A358,$J$6,$B$3),Auditinvoer!$A:$A,1,FALSE))=TRUE,"","X"),IF(ISERROR(VLOOKUP(CONCATENATE($A358,$J$6,$B$3),Auditinvoer!$B:$B,1,FALSE))=TRUE,"","X"))</f>
        <v/>
      </c>
      <c r="K358" s="10" t="str">
        <f>IF($B$4="Afdeling",IF(ISERROR(VLOOKUP(CONCATENATE($A358,$K$6,$B$3),Auditinvoer!$A:$A,1,FALSE))=TRUE,"","X"),IF(ISERROR(VLOOKUP(CONCATENATE($A358,$K$6,$B$3),Auditinvoer!$B:$B,1,FALSE))=TRUE,"","X"))</f>
        <v/>
      </c>
      <c r="L358" s="10" t="str">
        <f>IF($B$4="Afdeling",IF(ISERROR(VLOOKUP(CONCATENATE($A358,$L$6,$B$3),Auditinvoer!$A:$A,1,FALSE))=TRUE,"","X"),IF(ISERROR(VLOOKUP(CONCATENATE($A358,$L$6,$B$3),Auditinvoer!$B:$B,1,FALSE))=TRUE,"","X"))</f>
        <v/>
      </c>
      <c r="M358" s="11" t="str">
        <f>IF($B$4="Afdeling",IF(ISERROR(VLOOKUP(CONCATENATE($A358,$M$6,$B$3),Auditinvoer!$A:$A,1,FALSE))=TRUE,"","X"),IF(ISERROR(VLOOKUP(CONCATENATE($A358,$M$6,$B$3),Auditinvoer!$B:$B,1,FALSE))=TRUE,"","X"))</f>
        <v/>
      </c>
    </row>
    <row r="359" spans="1:13" x14ac:dyDescent="0.3">
      <c r="A359" s="72">
        <f>IF($B$4="Afdeling",Afdelingen!A355,'Thema''s Normen Processen'!A355)</f>
        <v>0</v>
      </c>
      <c r="B359" s="9" t="str">
        <f>IF($B$4="Afdeling",IF(ISERROR(VLOOKUP(CONCATENATE($A359,$B$6,$B$3),Auditinvoer!$A:$A,1,FALSE))=TRUE,"","X"),IF(ISERROR(VLOOKUP(CONCATENATE($A359,$B$6,$B$3),Auditinvoer!$B:$B,1,FALSE))=TRUE,"","X"))</f>
        <v/>
      </c>
      <c r="C359" s="10" t="str">
        <f>IF($B$4="Afdeling",IF(ISERROR(VLOOKUP(CONCATENATE($A359,$C$6,$B$3),Auditinvoer!$A:$A,1,FALSE))=TRUE,"","X"),IF(ISERROR(VLOOKUP(CONCATENATE($A359,$C$6,$B$3),Auditinvoer!$B:$B,1,FALSE))=TRUE,"","X"))</f>
        <v/>
      </c>
      <c r="D359" s="10" t="str">
        <f>IF($B$4="Afdeling",IF(ISERROR(VLOOKUP(CONCATENATE($A359,$D$6,$B$3),Auditinvoer!$A:$A,1,FALSE))=TRUE,"","X"),IF(ISERROR(VLOOKUP(CONCATENATE($A359,$D$6,$B$3),Auditinvoer!$B:$B,1,FALSE))=TRUE,"","X"))</f>
        <v/>
      </c>
      <c r="E359" s="10" t="str">
        <f>IF($B$4="Afdeling",IF(ISERROR(VLOOKUP(CONCATENATE($A359,$E$6,$B$3),Auditinvoer!$A:$A,1,FALSE))=TRUE,"","X"),IF(ISERROR(VLOOKUP(CONCATENATE($A359,$E$6,$B$3),Auditinvoer!$B:$B,1,FALSE))=TRUE,"","X"))</f>
        <v/>
      </c>
      <c r="F359" s="10" t="str">
        <f>IF($B$4="Afdeling",IF(ISERROR(VLOOKUP(CONCATENATE($A359,$F$6,$B$3),Auditinvoer!$A:$A,1,FALSE))=TRUE,"","X"),IF(ISERROR(VLOOKUP(CONCATENATE($A359,$F$6,$B$3),Auditinvoer!$B:$B,1,FALSE))=TRUE,"","X"))</f>
        <v/>
      </c>
      <c r="G359" s="10" t="str">
        <f>IF($B$4="Afdeling",IF(ISERROR(VLOOKUP(CONCATENATE($A359,$G$6,$B$3),Auditinvoer!$A:$A,1,FALSE))=TRUE,"","X"),IF(ISERROR(VLOOKUP(CONCATENATE($A359,$G$6,$B$3),Auditinvoer!$B:$B,1,FALSE))=TRUE,"","X"))</f>
        <v/>
      </c>
      <c r="H359" s="10" t="str">
        <f>IF($B$4="Afdeling",IF(ISERROR(VLOOKUP(CONCATENATE($A359,$H$6,$B$3),Auditinvoer!$A:$A,1,FALSE))=TRUE,"","X"),IF(ISERROR(VLOOKUP(CONCATENATE($A359,$H$6,$B$3),Auditinvoer!$B:$B,1,FALSE))=TRUE,"","X"))</f>
        <v/>
      </c>
      <c r="I359" s="10" t="str">
        <f>IF($B$4="Afdeling",IF(ISERROR(VLOOKUP(CONCATENATE($A359,$I$6,$B$3),Auditinvoer!$A:$A,1,FALSE))=TRUE,"","X"),IF(ISERROR(VLOOKUP(CONCATENATE($A359,$I$6,$B$3),Auditinvoer!$B:$B,1,FALSE))=TRUE,"","X"))</f>
        <v/>
      </c>
      <c r="J359" s="10" t="str">
        <f>IF($B$4="Afdeling",IF(ISERROR(VLOOKUP(CONCATENATE($A359,$J$6,$B$3),Auditinvoer!$A:$A,1,FALSE))=TRUE,"","X"),IF(ISERROR(VLOOKUP(CONCATENATE($A359,$J$6,$B$3),Auditinvoer!$B:$B,1,FALSE))=TRUE,"","X"))</f>
        <v/>
      </c>
      <c r="K359" s="10" t="str">
        <f>IF($B$4="Afdeling",IF(ISERROR(VLOOKUP(CONCATENATE($A359,$K$6,$B$3),Auditinvoer!$A:$A,1,FALSE))=TRUE,"","X"),IF(ISERROR(VLOOKUP(CONCATENATE($A359,$K$6,$B$3),Auditinvoer!$B:$B,1,FALSE))=TRUE,"","X"))</f>
        <v/>
      </c>
      <c r="L359" s="10" t="str">
        <f>IF($B$4="Afdeling",IF(ISERROR(VLOOKUP(CONCATENATE($A359,$L$6,$B$3),Auditinvoer!$A:$A,1,FALSE))=TRUE,"","X"),IF(ISERROR(VLOOKUP(CONCATENATE($A359,$L$6,$B$3),Auditinvoer!$B:$B,1,FALSE))=TRUE,"","X"))</f>
        <v/>
      </c>
      <c r="M359" s="11" t="str">
        <f>IF($B$4="Afdeling",IF(ISERROR(VLOOKUP(CONCATENATE($A359,$M$6,$B$3),Auditinvoer!$A:$A,1,FALSE))=TRUE,"","X"),IF(ISERROR(VLOOKUP(CONCATENATE($A359,$M$6,$B$3),Auditinvoer!$B:$B,1,FALSE))=TRUE,"","X"))</f>
        <v/>
      </c>
    </row>
    <row r="360" spans="1:13" x14ac:dyDescent="0.3">
      <c r="A360" s="72">
        <f>IF($B$4="Afdeling",Afdelingen!A356,'Thema''s Normen Processen'!A356)</f>
        <v>0</v>
      </c>
      <c r="B360" s="9" t="str">
        <f>IF($B$4="Afdeling",IF(ISERROR(VLOOKUP(CONCATENATE($A360,$B$6,$B$3),Auditinvoer!$A:$A,1,FALSE))=TRUE,"","X"),IF(ISERROR(VLOOKUP(CONCATENATE($A360,$B$6,$B$3),Auditinvoer!$B:$B,1,FALSE))=TRUE,"","X"))</f>
        <v/>
      </c>
      <c r="C360" s="10" t="str">
        <f>IF($B$4="Afdeling",IF(ISERROR(VLOOKUP(CONCATENATE($A360,$C$6,$B$3),Auditinvoer!$A:$A,1,FALSE))=TRUE,"","X"),IF(ISERROR(VLOOKUP(CONCATENATE($A360,$C$6,$B$3),Auditinvoer!$B:$B,1,FALSE))=TRUE,"","X"))</f>
        <v/>
      </c>
      <c r="D360" s="10" t="str">
        <f>IF($B$4="Afdeling",IF(ISERROR(VLOOKUP(CONCATENATE($A360,$D$6,$B$3),Auditinvoer!$A:$A,1,FALSE))=TRUE,"","X"),IF(ISERROR(VLOOKUP(CONCATENATE($A360,$D$6,$B$3),Auditinvoer!$B:$B,1,FALSE))=TRUE,"","X"))</f>
        <v/>
      </c>
      <c r="E360" s="10" t="str">
        <f>IF($B$4="Afdeling",IF(ISERROR(VLOOKUP(CONCATENATE($A360,$E$6,$B$3),Auditinvoer!$A:$A,1,FALSE))=TRUE,"","X"),IF(ISERROR(VLOOKUP(CONCATENATE($A360,$E$6,$B$3),Auditinvoer!$B:$B,1,FALSE))=TRUE,"","X"))</f>
        <v/>
      </c>
      <c r="F360" s="10" t="str">
        <f>IF($B$4="Afdeling",IF(ISERROR(VLOOKUP(CONCATENATE($A360,$F$6,$B$3),Auditinvoer!$A:$A,1,FALSE))=TRUE,"","X"),IF(ISERROR(VLOOKUP(CONCATENATE($A360,$F$6,$B$3),Auditinvoer!$B:$B,1,FALSE))=TRUE,"","X"))</f>
        <v/>
      </c>
      <c r="G360" s="10" t="str">
        <f>IF($B$4="Afdeling",IF(ISERROR(VLOOKUP(CONCATENATE($A360,$G$6,$B$3),Auditinvoer!$A:$A,1,FALSE))=TRUE,"","X"),IF(ISERROR(VLOOKUP(CONCATENATE($A360,$G$6,$B$3),Auditinvoer!$B:$B,1,FALSE))=TRUE,"","X"))</f>
        <v/>
      </c>
      <c r="H360" s="10" t="str">
        <f>IF($B$4="Afdeling",IF(ISERROR(VLOOKUP(CONCATENATE($A360,$H$6,$B$3),Auditinvoer!$A:$A,1,FALSE))=TRUE,"","X"),IF(ISERROR(VLOOKUP(CONCATENATE($A360,$H$6,$B$3),Auditinvoer!$B:$B,1,FALSE))=TRUE,"","X"))</f>
        <v/>
      </c>
      <c r="I360" s="10" t="str">
        <f>IF($B$4="Afdeling",IF(ISERROR(VLOOKUP(CONCATENATE($A360,$I$6,$B$3),Auditinvoer!$A:$A,1,FALSE))=TRUE,"","X"),IF(ISERROR(VLOOKUP(CONCATENATE($A360,$I$6,$B$3),Auditinvoer!$B:$B,1,FALSE))=TRUE,"","X"))</f>
        <v/>
      </c>
      <c r="J360" s="10" t="str">
        <f>IF($B$4="Afdeling",IF(ISERROR(VLOOKUP(CONCATENATE($A360,$J$6,$B$3),Auditinvoer!$A:$A,1,FALSE))=TRUE,"","X"),IF(ISERROR(VLOOKUP(CONCATENATE($A360,$J$6,$B$3),Auditinvoer!$B:$B,1,FALSE))=TRUE,"","X"))</f>
        <v/>
      </c>
      <c r="K360" s="10" t="str">
        <f>IF($B$4="Afdeling",IF(ISERROR(VLOOKUP(CONCATENATE($A360,$K$6,$B$3),Auditinvoer!$A:$A,1,FALSE))=TRUE,"","X"),IF(ISERROR(VLOOKUP(CONCATENATE($A360,$K$6,$B$3),Auditinvoer!$B:$B,1,FALSE))=TRUE,"","X"))</f>
        <v/>
      </c>
      <c r="L360" s="10" t="str">
        <f>IF($B$4="Afdeling",IF(ISERROR(VLOOKUP(CONCATENATE($A360,$L$6,$B$3),Auditinvoer!$A:$A,1,FALSE))=TRUE,"","X"),IF(ISERROR(VLOOKUP(CONCATENATE($A360,$L$6,$B$3),Auditinvoer!$B:$B,1,FALSE))=TRUE,"","X"))</f>
        <v/>
      </c>
      <c r="M360" s="11" t="str">
        <f>IF($B$4="Afdeling",IF(ISERROR(VLOOKUP(CONCATENATE($A360,$M$6,$B$3),Auditinvoer!$A:$A,1,FALSE))=TRUE,"","X"),IF(ISERROR(VLOOKUP(CONCATENATE($A360,$M$6,$B$3),Auditinvoer!$B:$B,1,FALSE))=TRUE,"","X"))</f>
        <v/>
      </c>
    </row>
    <row r="361" spans="1:13" x14ac:dyDescent="0.3">
      <c r="A361" s="72">
        <f>IF($B$4="Afdeling",Afdelingen!A357,'Thema''s Normen Processen'!A357)</f>
        <v>0</v>
      </c>
      <c r="B361" s="9" t="str">
        <f>IF($B$4="Afdeling",IF(ISERROR(VLOOKUP(CONCATENATE($A361,$B$6,$B$3),Auditinvoer!$A:$A,1,FALSE))=TRUE,"","X"),IF(ISERROR(VLOOKUP(CONCATENATE($A361,$B$6,$B$3),Auditinvoer!$B:$B,1,FALSE))=TRUE,"","X"))</f>
        <v/>
      </c>
      <c r="C361" s="10" t="str">
        <f>IF($B$4="Afdeling",IF(ISERROR(VLOOKUP(CONCATENATE($A361,$C$6,$B$3),Auditinvoer!$A:$A,1,FALSE))=TRUE,"","X"),IF(ISERROR(VLOOKUP(CONCATENATE($A361,$C$6,$B$3),Auditinvoer!$B:$B,1,FALSE))=TRUE,"","X"))</f>
        <v/>
      </c>
      <c r="D361" s="10" t="str">
        <f>IF($B$4="Afdeling",IF(ISERROR(VLOOKUP(CONCATENATE($A361,$D$6,$B$3),Auditinvoer!$A:$A,1,FALSE))=TRUE,"","X"),IF(ISERROR(VLOOKUP(CONCATENATE($A361,$D$6,$B$3),Auditinvoer!$B:$B,1,FALSE))=TRUE,"","X"))</f>
        <v/>
      </c>
      <c r="E361" s="10" t="str">
        <f>IF($B$4="Afdeling",IF(ISERROR(VLOOKUP(CONCATENATE($A361,$E$6,$B$3),Auditinvoer!$A:$A,1,FALSE))=TRUE,"","X"),IF(ISERROR(VLOOKUP(CONCATENATE($A361,$E$6,$B$3),Auditinvoer!$B:$B,1,FALSE))=TRUE,"","X"))</f>
        <v/>
      </c>
      <c r="F361" s="10" t="str">
        <f>IF($B$4="Afdeling",IF(ISERROR(VLOOKUP(CONCATENATE($A361,$F$6,$B$3),Auditinvoer!$A:$A,1,FALSE))=TRUE,"","X"),IF(ISERROR(VLOOKUP(CONCATENATE($A361,$F$6,$B$3),Auditinvoer!$B:$B,1,FALSE))=TRUE,"","X"))</f>
        <v/>
      </c>
      <c r="G361" s="10" t="str">
        <f>IF($B$4="Afdeling",IF(ISERROR(VLOOKUP(CONCATENATE($A361,$G$6,$B$3),Auditinvoer!$A:$A,1,FALSE))=TRUE,"","X"),IF(ISERROR(VLOOKUP(CONCATENATE($A361,$G$6,$B$3),Auditinvoer!$B:$B,1,FALSE))=TRUE,"","X"))</f>
        <v/>
      </c>
      <c r="H361" s="10" t="str">
        <f>IF($B$4="Afdeling",IF(ISERROR(VLOOKUP(CONCATENATE($A361,$H$6,$B$3),Auditinvoer!$A:$A,1,FALSE))=TRUE,"","X"),IF(ISERROR(VLOOKUP(CONCATENATE($A361,$H$6,$B$3),Auditinvoer!$B:$B,1,FALSE))=TRUE,"","X"))</f>
        <v/>
      </c>
      <c r="I361" s="10" t="str">
        <f>IF($B$4="Afdeling",IF(ISERROR(VLOOKUP(CONCATENATE($A361,$I$6,$B$3),Auditinvoer!$A:$A,1,FALSE))=TRUE,"","X"),IF(ISERROR(VLOOKUP(CONCATENATE($A361,$I$6,$B$3),Auditinvoer!$B:$B,1,FALSE))=TRUE,"","X"))</f>
        <v/>
      </c>
      <c r="J361" s="10" t="str">
        <f>IF($B$4="Afdeling",IF(ISERROR(VLOOKUP(CONCATENATE($A361,$J$6,$B$3),Auditinvoer!$A:$A,1,FALSE))=TRUE,"","X"),IF(ISERROR(VLOOKUP(CONCATENATE($A361,$J$6,$B$3),Auditinvoer!$B:$B,1,FALSE))=TRUE,"","X"))</f>
        <v/>
      </c>
      <c r="K361" s="10" t="str">
        <f>IF($B$4="Afdeling",IF(ISERROR(VLOOKUP(CONCATENATE($A361,$K$6,$B$3),Auditinvoer!$A:$A,1,FALSE))=TRUE,"","X"),IF(ISERROR(VLOOKUP(CONCATENATE($A361,$K$6,$B$3),Auditinvoer!$B:$B,1,FALSE))=TRUE,"","X"))</f>
        <v/>
      </c>
      <c r="L361" s="10" t="str">
        <f>IF($B$4="Afdeling",IF(ISERROR(VLOOKUP(CONCATENATE($A361,$L$6,$B$3),Auditinvoer!$A:$A,1,FALSE))=TRUE,"","X"),IF(ISERROR(VLOOKUP(CONCATENATE($A361,$L$6,$B$3),Auditinvoer!$B:$B,1,FALSE))=TRUE,"","X"))</f>
        <v/>
      </c>
      <c r="M361" s="11" t="str">
        <f>IF($B$4="Afdeling",IF(ISERROR(VLOOKUP(CONCATENATE($A361,$M$6,$B$3),Auditinvoer!$A:$A,1,FALSE))=TRUE,"","X"),IF(ISERROR(VLOOKUP(CONCATENATE($A361,$M$6,$B$3),Auditinvoer!$B:$B,1,FALSE))=TRUE,"","X"))</f>
        <v/>
      </c>
    </row>
    <row r="362" spans="1:13" x14ac:dyDescent="0.3">
      <c r="A362" s="72">
        <f>IF($B$4="Afdeling",Afdelingen!A358,'Thema''s Normen Processen'!A358)</f>
        <v>0</v>
      </c>
      <c r="B362" s="9" t="str">
        <f>IF($B$4="Afdeling",IF(ISERROR(VLOOKUP(CONCATENATE($A362,$B$6,$B$3),Auditinvoer!$A:$A,1,FALSE))=TRUE,"","X"),IF(ISERROR(VLOOKUP(CONCATENATE($A362,$B$6,$B$3),Auditinvoer!$B:$B,1,FALSE))=TRUE,"","X"))</f>
        <v/>
      </c>
      <c r="C362" s="10" t="str">
        <f>IF($B$4="Afdeling",IF(ISERROR(VLOOKUP(CONCATENATE($A362,$C$6,$B$3),Auditinvoer!$A:$A,1,FALSE))=TRUE,"","X"),IF(ISERROR(VLOOKUP(CONCATENATE($A362,$C$6,$B$3),Auditinvoer!$B:$B,1,FALSE))=TRUE,"","X"))</f>
        <v/>
      </c>
      <c r="D362" s="10" t="str">
        <f>IF($B$4="Afdeling",IF(ISERROR(VLOOKUP(CONCATENATE($A362,$D$6,$B$3),Auditinvoer!$A:$A,1,FALSE))=TRUE,"","X"),IF(ISERROR(VLOOKUP(CONCATENATE($A362,$D$6,$B$3),Auditinvoer!$B:$B,1,FALSE))=TRUE,"","X"))</f>
        <v/>
      </c>
      <c r="E362" s="10" t="str">
        <f>IF($B$4="Afdeling",IF(ISERROR(VLOOKUP(CONCATENATE($A362,$E$6,$B$3),Auditinvoer!$A:$A,1,FALSE))=TRUE,"","X"),IF(ISERROR(VLOOKUP(CONCATENATE($A362,$E$6,$B$3),Auditinvoer!$B:$B,1,FALSE))=TRUE,"","X"))</f>
        <v/>
      </c>
      <c r="F362" s="10" t="str">
        <f>IF($B$4="Afdeling",IF(ISERROR(VLOOKUP(CONCATENATE($A362,$F$6,$B$3),Auditinvoer!$A:$A,1,FALSE))=TRUE,"","X"),IF(ISERROR(VLOOKUP(CONCATENATE($A362,$F$6,$B$3),Auditinvoer!$B:$B,1,FALSE))=TRUE,"","X"))</f>
        <v/>
      </c>
      <c r="G362" s="10" t="str">
        <f>IF($B$4="Afdeling",IF(ISERROR(VLOOKUP(CONCATENATE($A362,$G$6,$B$3),Auditinvoer!$A:$A,1,FALSE))=TRUE,"","X"),IF(ISERROR(VLOOKUP(CONCATENATE($A362,$G$6,$B$3),Auditinvoer!$B:$B,1,FALSE))=TRUE,"","X"))</f>
        <v/>
      </c>
      <c r="H362" s="10" t="str">
        <f>IF($B$4="Afdeling",IF(ISERROR(VLOOKUP(CONCATENATE($A362,$H$6,$B$3),Auditinvoer!$A:$A,1,FALSE))=TRUE,"","X"),IF(ISERROR(VLOOKUP(CONCATENATE($A362,$H$6,$B$3),Auditinvoer!$B:$B,1,FALSE))=TRUE,"","X"))</f>
        <v/>
      </c>
      <c r="I362" s="10" t="str">
        <f>IF($B$4="Afdeling",IF(ISERROR(VLOOKUP(CONCATENATE($A362,$I$6,$B$3),Auditinvoer!$A:$A,1,FALSE))=TRUE,"","X"),IF(ISERROR(VLOOKUP(CONCATENATE($A362,$I$6,$B$3),Auditinvoer!$B:$B,1,FALSE))=TRUE,"","X"))</f>
        <v/>
      </c>
      <c r="J362" s="10" t="str">
        <f>IF($B$4="Afdeling",IF(ISERROR(VLOOKUP(CONCATENATE($A362,$J$6,$B$3),Auditinvoer!$A:$A,1,FALSE))=TRUE,"","X"),IF(ISERROR(VLOOKUP(CONCATENATE($A362,$J$6,$B$3),Auditinvoer!$B:$B,1,FALSE))=TRUE,"","X"))</f>
        <v/>
      </c>
      <c r="K362" s="10" t="str">
        <f>IF($B$4="Afdeling",IF(ISERROR(VLOOKUP(CONCATENATE($A362,$K$6,$B$3),Auditinvoer!$A:$A,1,FALSE))=TRUE,"","X"),IF(ISERROR(VLOOKUP(CONCATENATE($A362,$K$6,$B$3),Auditinvoer!$B:$B,1,FALSE))=TRUE,"","X"))</f>
        <v/>
      </c>
      <c r="L362" s="10" t="str">
        <f>IF($B$4="Afdeling",IF(ISERROR(VLOOKUP(CONCATENATE($A362,$L$6,$B$3),Auditinvoer!$A:$A,1,FALSE))=TRUE,"","X"),IF(ISERROR(VLOOKUP(CONCATENATE($A362,$L$6,$B$3),Auditinvoer!$B:$B,1,FALSE))=TRUE,"","X"))</f>
        <v/>
      </c>
      <c r="M362" s="11" t="str">
        <f>IF($B$4="Afdeling",IF(ISERROR(VLOOKUP(CONCATENATE($A362,$M$6,$B$3),Auditinvoer!$A:$A,1,FALSE))=TRUE,"","X"),IF(ISERROR(VLOOKUP(CONCATENATE($A362,$M$6,$B$3),Auditinvoer!$B:$B,1,FALSE))=TRUE,"","X"))</f>
        <v/>
      </c>
    </row>
    <row r="363" spans="1:13" x14ac:dyDescent="0.3">
      <c r="A363" s="72">
        <f>IF($B$4="Afdeling",Afdelingen!A359,'Thema''s Normen Processen'!A359)</f>
        <v>0</v>
      </c>
      <c r="B363" s="9" t="str">
        <f>IF($B$4="Afdeling",IF(ISERROR(VLOOKUP(CONCATENATE($A363,$B$6,$B$3),Auditinvoer!$A:$A,1,FALSE))=TRUE,"","X"),IF(ISERROR(VLOOKUP(CONCATENATE($A363,$B$6,$B$3),Auditinvoer!$B:$B,1,FALSE))=TRUE,"","X"))</f>
        <v/>
      </c>
      <c r="C363" s="10" t="str">
        <f>IF($B$4="Afdeling",IF(ISERROR(VLOOKUP(CONCATENATE($A363,$C$6,$B$3),Auditinvoer!$A:$A,1,FALSE))=TRUE,"","X"),IF(ISERROR(VLOOKUP(CONCATENATE($A363,$C$6,$B$3),Auditinvoer!$B:$B,1,FALSE))=TRUE,"","X"))</f>
        <v/>
      </c>
      <c r="D363" s="10" t="str">
        <f>IF($B$4="Afdeling",IF(ISERROR(VLOOKUP(CONCATENATE($A363,$D$6,$B$3),Auditinvoer!$A:$A,1,FALSE))=TRUE,"","X"),IF(ISERROR(VLOOKUP(CONCATENATE($A363,$D$6,$B$3),Auditinvoer!$B:$B,1,FALSE))=TRUE,"","X"))</f>
        <v/>
      </c>
      <c r="E363" s="10" t="str">
        <f>IF($B$4="Afdeling",IF(ISERROR(VLOOKUP(CONCATENATE($A363,$E$6,$B$3),Auditinvoer!$A:$A,1,FALSE))=TRUE,"","X"),IF(ISERROR(VLOOKUP(CONCATENATE($A363,$E$6,$B$3),Auditinvoer!$B:$B,1,FALSE))=TRUE,"","X"))</f>
        <v/>
      </c>
      <c r="F363" s="10" t="str">
        <f>IF($B$4="Afdeling",IF(ISERROR(VLOOKUP(CONCATENATE($A363,$F$6,$B$3),Auditinvoer!$A:$A,1,FALSE))=TRUE,"","X"),IF(ISERROR(VLOOKUP(CONCATENATE($A363,$F$6,$B$3),Auditinvoer!$B:$B,1,FALSE))=TRUE,"","X"))</f>
        <v/>
      </c>
      <c r="G363" s="10" t="str">
        <f>IF($B$4="Afdeling",IF(ISERROR(VLOOKUP(CONCATENATE($A363,$G$6,$B$3),Auditinvoer!$A:$A,1,FALSE))=TRUE,"","X"),IF(ISERROR(VLOOKUP(CONCATENATE($A363,$G$6,$B$3),Auditinvoer!$B:$B,1,FALSE))=TRUE,"","X"))</f>
        <v/>
      </c>
      <c r="H363" s="10" t="str">
        <f>IF($B$4="Afdeling",IF(ISERROR(VLOOKUP(CONCATENATE($A363,$H$6,$B$3),Auditinvoer!$A:$A,1,FALSE))=TRUE,"","X"),IF(ISERROR(VLOOKUP(CONCATENATE($A363,$H$6,$B$3),Auditinvoer!$B:$B,1,FALSE))=TRUE,"","X"))</f>
        <v/>
      </c>
      <c r="I363" s="10" t="str">
        <f>IF($B$4="Afdeling",IF(ISERROR(VLOOKUP(CONCATENATE($A363,$I$6,$B$3),Auditinvoer!$A:$A,1,FALSE))=TRUE,"","X"),IF(ISERROR(VLOOKUP(CONCATENATE($A363,$I$6,$B$3),Auditinvoer!$B:$B,1,FALSE))=TRUE,"","X"))</f>
        <v/>
      </c>
      <c r="J363" s="10" t="str">
        <f>IF($B$4="Afdeling",IF(ISERROR(VLOOKUP(CONCATENATE($A363,$J$6,$B$3),Auditinvoer!$A:$A,1,FALSE))=TRUE,"","X"),IF(ISERROR(VLOOKUP(CONCATENATE($A363,$J$6,$B$3),Auditinvoer!$B:$B,1,FALSE))=TRUE,"","X"))</f>
        <v/>
      </c>
      <c r="K363" s="10" t="str">
        <f>IF($B$4="Afdeling",IF(ISERROR(VLOOKUP(CONCATENATE($A363,$K$6,$B$3),Auditinvoer!$A:$A,1,FALSE))=TRUE,"","X"),IF(ISERROR(VLOOKUP(CONCATENATE($A363,$K$6,$B$3),Auditinvoer!$B:$B,1,FALSE))=TRUE,"","X"))</f>
        <v/>
      </c>
      <c r="L363" s="10" t="str">
        <f>IF($B$4="Afdeling",IF(ISERROR(VLOOKUP(CONCATENATE($A363,$L$6,$B$3),Auditinvoer!$A:$A,1,FALSE))=TRUE,"","X"),IF(ISERROR(VLOOKUP(CONCATENATE($A363,$L$6,$B$3),Auditinvoer!$B:$B,1,FALSE))=TRUE,"","X"))</f>
        <v/>
      </c>
      <c r="M363" s="11" t="str">
        <f>IF($B$4="Afdeling",IF(ISERROR(VLOOKUP(CONCATENATE($A363,$M$6,$B$3),Auditinvoer!$A:$A,1,FALSE))=TRUE,"","X"),IF(ISERROR(VLOOKUP(CONCATENATE($A363,$M$6,$B$3),Auditinvoer!$B:$B,1,FALSE))=TRUE,"","X"))</f>
        <v/>
      </c>
    </row>
    <row r="364" spans="1:13" x14ac:dyDescent="0.3">
      <c r="A364" s="72">
        <f>IF($B$4="Afdeling",Afdelingen!A360,'Thema''s Normen Processen'!A360)</f>
        <v>0</v>
      </c>
      <c r="B364" s="9" t="str">
        <f>IF($B$4="Afdeling",IF(ISERROR(VLOOKUP(CONCATENATE($A364,$B$6,$B$3),Auditinvoer!$A:$A,1,FALSE))=TRUE,"","X"),IF(ISERROR(VLOOKUP(CONCATENATE($A364,$B$6,$B$3),Auditinvoer!$B:$B,1,FALSE))=TRUE,"","X"))</f>
        <v/>
      </c>
      <c r="C364" s="10" t="str">
        <f>IF($B$4="Afdeling",IF(ISERROR(VLOOKUP(CONCATENATE($A364,$C$6,$B$3),Auditinvoer!$A:$A,1,FALSE))=TRUE,"","X"),IF(ISERROR(VLOOKUP(CONCATENATE($A364,$C$6,$B$3),Auditinvoer!$B:$B,1,FALSE))=TRUE,"","X"))</f>
        <v/>
      </c>
      <c r="D364" s="10" t="str">
        <f>IF($B$4="Afdeling",IF(ISERROR(VLOOKUP(CONCATENATE($A364,$D$6,$B$3),Auditinvoer!$A:$A,1,FALSE))=TRUE,"","X"),IF(ISERROR(VLOOKUP(CONCATENATE($A364,$D$6,$B$3),Auditinvoer!$B:$B,1,FALSE))=TRUE,"","X"))</f>
        <v/>
      </c>
      <c r="E364" s="10" t="str">
        <f>IF($B$4="Afdeling",IF(ISERROR(VLOOKUP(CONCATENATE($A364,$E$6,$B$3),Auditinvoer!$A:$A,1,FALSE))=TRUE,"","X"),IF(ISERROR(VLOOKUP(CONCATENATE($A364,$E$6,$B$3),Auditinvoer!$B:$B,1,FALSE))=TRUE,"","X"))</f>
        <v/>
      </c>
      <c r="F364" s="10" t="str">
        <f>IF($B$4="Afdeling",IF(ISERROR(VLOOKUP(CONCATENATE($A364,$F$6,$B$3),Auditinvoer!$A:$A,1,FALSE))=TRUE,"","X"),IF(ISERROR(VLOOKUP(CONCATENATE($A364,$F$6,$B$3),Auditinvoer!$B:$B,1,FALSE))=TRUE,"","X"))</f>
        <v/>
      </c>
      <c r="G364" s="10" t="str">
        <f>IF($B$4="Afdeling",IF(ISERROR(VLOOKUP(CONCATENATE($A364,$G$6,$B$3),Auditinvoer!$A:$A,1,FALSE))=TRUE,"","X"),IF(ISERROR(VLOOKUP(CONCATENATE($A364,$G$6,$B$3),Auditinvoer!$B:$B,1,FALSE))=TRUE,"","X"))</f>
        <v/>
      </c>
      <c r="H364" s="10" t="str">
        <f>IF($B$4="Afdeling",IF(ISERROR(VLOOKUP(CONCATENATE($A364,$H$6,$B$3),Auditinvoer!$A:$A,1,FALSE))=TRUE,"","X"),IF(ISERROR(VLOOKUP(CONCATENATE($A364,$H$6,$B$3),Auditinvoer!$B:$B,1,FALSE))=TRUE,"","X"))</f>
        <v/>
      </c>
      <c r="I364" s="10" t="str">
        <f>IF($B$4="Afdeling",IF(ISERROR(VLOOKUP(CONCATENATE($A364,$I$6,$B$3),Auditinvoer!$A:$A,1,FALSE))=TRUE,"","X"),IF(ISERROR(VLOOKUP(CONCATENATE($A364,$I$6,$B$3),Auditinvoer!$B:$B,1,FALSE))=TRUE,"","X"))</f>
        <v/>
      </c>
      <c r="J364" s="10" t="str">
        <f>IF($B$4="Afdeling",IF(ISERROR(VLOOKUP(CONCATENATE($A364,$J$6,$B$3),Auditinvoer!$A:$A,1,FALSE))=TRUE,"","X"),IF(ISERROR(VLOOKUP(CONCATENATE($A364,$J$6,$B$3),Auditinvoer!$B:$B,1,FALSE))=TRUE,"","X"))</f>
        <v/>
      </c>
      <c r="K364" s="10" t="str">
        <f>IF($B$4="Afdeling",IF(ISERROR(VLOOKUP(CONCATENATE($A364,$K$6,$B$3),Auditinvoer!$A:$A,1,FALSE))=TRUE,"","X"),IF(ISERROR(VLOOKUP(CONCATENATE($A364,$K$6,$B$3),Auditinvoer!$B:$B,1,FALSE))=TRUE,"","X"))</f>
        <v/>
      </c>
      <c r="L364" s="10" t="str">
        <f>IF($B$4="Afdeling",IF(ISERROR(VLOOKUP(CONCATENATE($A364,$L$6,$B$3),Auditinvoer!$A:$A,1,FALSE))=TRUE,"","X"),IF(ISERROR(VLOOKUP(CONCATENATE($A364,$L$6,$B$3),Auditinvoer!$B:$B,1,FALSE))=TRUE,"","X"))</f>
        <v/>
      </c>
      <c r="M364" s="11" t="str">
        <f>IF($B$4="Afdeling",IF(ISERROR(VLOOKUP(CONCATENATE($A364,$M$6,$B$3),Auditinvoer!$A:$A,1,FALSE))=TRUE,"","X"),IF(ISERROR(VLOOKUP(CONCATENATE($A364,$M$6,$B$3),Auditinvoer!$B:$B,1,FALSE))=TRUE,"","X"))</f>
        <v/>
      </c>
    </row>
    <row r="365" spans="1:13" x14ac:dyDescent="0.3">
      <c r="A365" s="72">
        <f>IF($B$4="Afdeling",Afdelingen!A361,'Thema''s Normen Processen'!A361)</f>
        <v>0</v>
      </c>
      <c r="B365" s="9" t="str">
        <f>IF($B$4="Afdeling",IF(ISERROR(VLOOKUP(CONCATENATE($A365,$B$6,$B$3),Auditinvoer!$A:$A,1,FALSE))=TRUE,"","X"),IF(ISERROR(VLOOKUP(CONCATENATE($A365,$B$6,$B$3),Auditinvoer!$B:$B,1,FALSE))=TRUE,"","X"))</f>
        <v/>
      </c>
      <c r="C365" s="10" t="str">
        <f>IF($B$4="Afdeling",IF(ISERROR(VLOOKUP(CONCATENATE($A365,$C$6,$B$3),Auditinvoer!$A:$A,1,FALSE))=TRUE,"","X"),IF(ISERROR(VLOOKUP(CONCATENATE($A365,$C$6,$B$3),Auditinvoer!$B:$B,1,FALSE))=TRUE,"","X"))</f>
        <v/>
      </c>
      <c r="D365" s="10" t="str">
        <f>IF($B$4="Afdeling",IF(ISERROR(VLOOKUP(CONCATENATE($A365,$D$6,$B$3),Auditinvoer!$A:$A,1,FALSE))=TRUE,"","X"),IF(ISERROR(VLOOKUP(CONCATENATE($A365,$D$6,$B$3),Auditinvoer!$B:$B,1,FALSE))=TRUE,"","X"))</f>
        <v/>
      </c>
      <c r="E365" s="10" t="str">
        <f>IF($B$4="Afdeling",IF(ISERROR(VLOOKUP(CONCATENATE($A365,$E$6,$B$3),Auditinvoer!$A:$A,1,FALSE))=TRUE,"","X"),IF(ISERROR(VLOOKUP(CONCATENATE($A365,$E$6,$B$3),Auditinvoer!$B:$B,1,FALSE))=TRUE,"","X"))</f>
        <v/>
      </c>
      <c r="F365" s="10" t="str">
        <f>IF($B$4="Afdeling",IF(ISERROR(VLOOKUP(CONCATENATE($A365,$F$6,$B$3),Auditinvoer!$A:$A,1,FALSE))=TRUE,"","X"),IF(ISERROR(VLOOKUP(CONCATENATE($A365,$F$6,$B$3),Auditinvoer!$B:$B,1,FALSE))=TRUE,"","X"))</f>
        <v/>
      </c>
      <c r="G365" s="10" t="str">
        <f>IF($B$4="Afdeling",IF(ISERROR(VLOOKUP(CONCATENATE($A365,$G$6,$B$3),Auditinvoer!$A:$A,1,FALSE))=TRUE,"","X"),IF(ISERROR(VLOOKUP(CONCATENATE($A365,$G$6,$B$3),Auditinvoer!$B:$B,1,FALSE))=TRUE,"","X"))</f>
        <v/>
      </c>
      <c r="H365" s="10" t="str">
        <f>IF($B$4="Afdeling",IF(ISERROR(VLOOKUP(CONCATENATE($A365,$H$6,$B$3),Auditinvoer!$A:$A,1,FALSE))=TRUE,"","X"),IF(ISERROR(VLOOKUP(CONCATENATE($A365,$H$6,$B$3),Auditinvoer!$B:$B,1,FALSE))=TRUE,"","X"))</f>
        <v/>
      </c>
      <c r="I365" s="10" t="str">
        <f>IF($B$4="Afdeling",IF(ISERROR(VLOOKUP(CONCATENATE($A365,$I$6,$B$3),Auditinvoer!$A:$A,1,FALSE))=TRUE,"","X"),IF(ISERROR(VLOOKUP(CONCATENATE($A365,$I$6,$B$3),Auditinvoer!$B:$B,1,FALSE))=TRUE,"","X"))</f>
        <v/>
      </c>
      <c r="J365" s="10" t="str">
        <f>IF($B$4="Afdeling",IF(ISERROR(VLOOKUP(CONCATENATE($A365,$J$6,$B$3),Auditinvoer!$A:$A,1,FALSE))=TRUE,"","X"),IF(ISERROR(VLOOKUP(CONCATENATE($A365,$J$6,$B$3),Auditinvoer!$B:$B,1,FALSE))=TRUE,"","X"))</f>
        <v/>
      </c>
      <c r="K365" s="10" t="str">
        <f>IF($B$4="Afdeling",IF(ISERROR(VLOOKUP(CONCATENATE($A365,$K$6,$B$3),Auditinvoer!$A:$A,1,FALSE))=TRUE,"","X"),IF(ISERROR(VLOOKUP(CONCATENATE($A365,$K$6,$B$3),Auditinvoer!$B:$B,1,FALSE))=TRUE,"","X"))</f>
        <v/>
      </c>
      <c r="L365" s="10" t="str">
        <f>IF($B$4="Afdeling",IF(ISERROR(VLOOKUP(CONCATENATE($A365,$L$6,$B$3),Auditinvoer!$A:$A,1,FALSE))=TRUE,"","X"),IF(ISERROR(VLOOKUP(CONCATENATE($A365,$L$6,$B$3),Auditinvoer!$B:$B,1,FALSE))=TRUE,"","X"))</f>
        <v/>
      </c>
      <c r="M365" s="11" t="str">
        <f>IF($B$4="Afdeling",IF(ISERROR(VLOOKUP(CONCATENATE($A365,$M$6,$B$3),Auditinvoer!$A:$A,1,FALSE))=TRUE,"","X"),IF(ISERROR(VLOOKUP(CONCATENATE($A365,$M$6,$B$3),Auditinvoer!$B:$B,1,FALSE))=TRUE,"","X"))</f>
        <v/>
      </c>
    </row>
    <row r="366" spans="1:13" x14ac:dyDescent="0.3">
      <c r="A366" s="72">
        <f>IF($B$4="Afdeling",Afdelingen!A362,'Thema''s Normen Processen'!A362)</f>
        <v>0</v>
      </c>
      <c r="B366" s="9" t="str">
        <f>IF($B$4="Afdeling",IF(ISERROR(VLOOKUP(CONCATENATE($A366,$B$6,$B$3),Auditinvoer!$A:$A,1,FALSE))=TRUE,"","X"),IF(ISERROR(VLOOKUP(CONCATENATE($A366,$B$6,$B$3),Auditinvoer!$B:$B,1,FALSE))=TRUE,"","X"))</f>
        <v/>
      </c>
      <c r="C366" s="10" t="str">
        <f>IF($B$4="Afdeling",IF(ISERROR(VLOOKUP(CONCATENATE($A366,$C$6,$B$3),Auditinvoer!$A:$A,1,FALSE))=TRUE,"","X"),IF(ISERROR(VLOOKUP(CONCATENATE($A366,$C$6,$B$3),Auditinvoer!$B:$B,1,FALSE))=TRUE,"","X"))</f>
        <v/>
      </c>
      <c r="D366" s="10" t="str">
        <f>IF($B$4="Afdeling",IF(ISERROR(VLOOKUP(CONCATENATE($A366,$D$6,$B$3),Auditinvoer!$A:$A,1,FALSE))=TRUE,"","X"),IF(ISERROR(VLOOKUP(CONCATENATE($A366,$D$6,$B$3),Auditinvoer!$B:$B,1,FALSE))=TRUE,"","X"))</f>
        <v/>
      </c>
      <c r="E366" s="10" t="str">
        <f>IF($B$4="Afdeling",IF(ISERROR(VLOOKUP(CONCATENATE($A366,$E$6,$B$3),Auditinvoer!$A:$A,1,FALSE))=TRUE,"","X"),IF(ISERROR(VLOOKUP(CONCATENATE($A366,$E$6,$B$3),Auditinvoer!$B:$B,1,FALSE))=TRUE,"","X"))</f>
        <v/>
      </c>
      <c r="F366" s="10" t="str">
        <f>IF($B$4="Afdeling",IF(ISERROR(VLOOKUP(CONCATENATE($A366,$F$6,$B$3),Auditinvoer!$A:$A,1,FALSE))=TRUE,"","X"),IF(ISERROR(VLOOKUP(CONCATENATE($A366,$F$6,$B$3),Auditinvoer!$B:$B,1,FALSE))=TRUE,"","X"))</f>
        <v/>
      </c>
      <c r="G366" s="10" t="str">
        <f>IF($B$4="Afdeling",IF(ISERROR(VLOOKUP(CONCATENATE($A366,$G$6,$B$3),Auditinvoer!$A:$A,1,FALSE))=TRUE,"","X"),IF(ISERROR(VLOOKUP(CONCATENATE($A366,$G$6,$B$3),Auditinvoer!$B:$B,1,FALSE))=TRUE,"","X"))</f>
        <v/>
      </c>
      <c r="H366" s="10" t="str">
        <f>IF($B$4="Afdeling",IF(ISERROR(VLOOKUP(CONCATENATE($A366,$H$6,$B$3),Auditinvoer!$A:$A,1,FALSE))=TRUE,"","X"),IF(ISERROR(VLOOKUP(CONCATENATE($A366,$H$6,$B$3),Auditinvoer!$B:$B,1,FALSE))=TRUE,"","X"))</f>
        <v/>
      </c>
      <c r="I366" s="10" t="str">
        <f>IF($B$4="Afdeling",IF(ISERROR(VLOOKUP(CONCATENATE($A366,$I$6,$B$3),Auditinvoer!$A:$A,1,FALSE))=TRUE,"","X"),IF(ISERROR(VLOOKUP(CONCATENATE($A366,$I$6,$B$3),Auditinvoer!$B:$B,1,FALSE))=TRUE,"","X"))</f>
        <v/>
      </c>
      <c r="J366" s="10" t="str">
        <f>IF($B$4="Afdeling",IF(ISERROR(VLOOKUP(CONCATENATE($A366,$J$6,$B$3),Auditinvoer!$A:$A,1,FALSE))=TRUE,"","X"),IF(ISERROR(VLOOKUP(CONCATENATE($A366,$J$6,$B$3),Auditinvoer!$B:$B,1,FALSE))=TRUE,"","X"))</f>
        <v/>
      </c>
      <c r="K366" s="10" t="str">
        <f>IF($B$4="Afdeling",IF(ISERROR(VLOOKUP(CONCATENATE($A366,$K$6,$B$3),Auditinvoer!$A:$A,1,FALSE))=TRUE,"","X"),IF(ISERROR(VLOOKUP(CONCATENATE($A366,$K$6,$B$3),Auditinvoer!$B:$B,1,FALSE))=TRUE,"","X"))</f>
        <v/>
      </c>
      <c r="L366" s="10" t="str">
        <f>IF($B$4="Afdeling",IF(ISERROR(VLOOKUP(CONCATENATE($A366,$L$6,$B$3),Auditinvoer!$A:$A,1,FALSE))=TRUE,"","X"),IF(ISERROR(VLOOKUP(CONCATENATE($A366,$L$6,$B$3),Auditinvoer!$B:$B,1,FALSE))=TRUE,"","X"))</f>
        <v/>
      </c>
      <c r="M366" s="11" t="str">
        <f>IF($B$4="Afdeling",IF(ISERROR(VLOOKUP(CONCATENATE($A366,$M$6,$B$3),Auditinvoer!$A:$A,1,FALSE))=TRUE,"","X"),IF(ISERROR(VLOOKUP(CONCATENATE($A366,$M$6,$B$3),Auditinvoer!$B:$B,1,FALSE))=TRUE,"","X"))</f>
        <v/>
      </c>
    </row>
    <row r="367" spans="1:13" x14ac:dyDescent="0.3">
      <c r="A367" s="72">
        <f>IF($B$4="Afdeling",Afdelingen!A363,'Thema''s Normen Processen'!A363)</f>
        <v>0</v>
      </c>
      <c r="B367" s="9" t="str">
        <f>IF($B$4="Afdeling",IF(ISERROR(VLOOKUP(CONCATENATE($A367,$B$6,$B$3),Auditinvoer!$A:$A,1,FALSE))=TRUE,"","X"),IF(ISERROR(VLOOKUP(CONCATENATE($A367,$B$6,$B$3),Auditinvoer!$B:$B,1,FALSE))=TRUE,"","X"))</f>
        <v/>
      </c>
      <c r="C367" s="10" t="str">
        <f>IF($B$4="Afdeling",IF(ISERROR(VLOOKUP(CONCATENATE($A367,$C$6,$B$3),Auditinvoer!$A:$A,1,FALSE))=TRUE,"","X"),IF(ISERROR(VLOOKUP(CONCATENATE($A367,$C$6,$B$3),Auditinvoer!$B:$B,1,FALSE))=TRUE,"","X"))</f>
        <v/>
      </c>
      <c r="D367" s="10" t="str">
        <f>IF($B$4="Afdeling",IF(ISERROR(VLOOKUP(CONCATENATE($A367,$D$6,$B$3),Auditinvoer!$A:$A,1,FALSE))=TRUE,"","X"),IF(ISERROR(VLOOKUP(CONCATENATE($A367,$D$6,$B$3),Auditinvoer!$B:$B,1,FALSE))=TRUE,"","X"))</f>
        <v/>
      </c>
      <c r="E367" s="10" t="str">
        <f>IF($B$4="Afdeling",IF(ISERROR(VLOOKUP(CONCATENATE($A367,$E$6,$B$3),Auditinvoer!$A:$A,1,FALSE))=TRUE,"","X"),IF(ISERROR(VLOOKUP(CONCATENATE($A367,$E$6,$B$3),Auditinvoer!$B:$B,1,FALSE))=TRUE,"","X"))</f>
        <v/>
      </c>
      <c r="F367" s="10" t="str">
        <f>IF($B$4="Afdeling",IF(ISERROR(VLOOKUP(CONCATENATE($A367,$F$6,$B$3),Auditinvoer!$A:$A,1,FALSE))=TRUE,"","X"),IF(ISERROR(VLOOKUP(CONCATENATE($A367,$F$6,$B$3),Auditinvoer!$B:$B,1,FALSE))=TRUE,"","X"))</f>
        <v/>
      </c>
      <c r="G367" s="10" t="str">
        <f>IF($B$4="Afdeling",IF(ISERROR(VLOOKUP(CONCATENATE($A367,$G$6,$B$3),Auditinvoer!$A:$A,1,FALSE))=TRUE,"","X"),IF(ISERROR(VLOOKUP(CONCATENATE($A367,$G$6,$B$3),Auditinvoer!$B:$B,1,FALSE))=TRUE,"","X"))</f>
        <v/>
      </c>
      <c r="H367" s="10" t="str">
        <f>IF($B$4="Afdeling",IF(ISERROR(VLOOKUP(CONCATENATE($A367,$H$6,$B$3),Auditinvoer!$A:$A,1,FALSE))=TRUE,"","X"),IF(ISERROR(VLOOKUP(CONCATENATE($A367,$H$6,$B$3),Auditinvoer!$B:$B,1,FALSE))=TRUE,"","X"))</f>
        <v/>
      </c>
      <c r="I367" s="10" t="str">
        <f>IF($B$4="Afdeling",IF(ISERROR(VLOOKUP(CONCATENATE($A367,$I$6,$B$3),Auditinvoer!$A:$A,1,FALSE))=TRUE,"","X"),IF(ISERROR(VLOOKUP(CONCATENATE($A367,$I$6,$B$3),Auditinvoer!$B:$B,1,FALSE))=TRUE,"","X"))</f>
        <v/>
      </c>
      <c r="J367" s="10" t="str">
        <f>IF($B$4="Afdeling",IF(ISERROR(VLOOKUP(CONCATENATE($A367,$J$6,$B$3),Auditinvoer!$A:$A,1,FALSE))=TRUE,"","X"),IF(ISERROR(VLOOKUP(CONCATENATE($A367,$J$6,$B$3),Auditinvoer!$B:$B,1,FALSE))=TRUE,"","X"))</f>
        <v/>
      </c>
      <c r="K367" s="10" t="str">
        <f>IF($B$4="Afdeling",IF(ISERROR(VLOOKUP(CONCATENATE($A367,$K$6,$B$3),Auditinvoer!$A:$A,1,FALSE))=TRUE,"","X"),IF(ISERROR(VLOOKUP(CONCATENATE($A367,$K$6,$B$3),Auditinvoer!$B:$B,1,FALSE))=TRUE,"","X"))</f>
        <v/>
      </c>
      <c r="L367" s="10" t="str">
        <f>IF($B$4="Afdeling",IF(ISERROR(VLOOKUP(CONCATENATE($A367,$L$6,$B$3),Auditinvoer!$A:$A,1,FALSE))=TRUE,"","X"),IF(ISERROR(VLOOKUP(CONCATENATE($A367,$L$6,$B$3),Auditinvoer!$B:$B,1,FALSE))=TRUE,"","X"))</f>
        <v/>
      </c>
      <c r="M367" s="11" t="str">
        <f>IF($B$4="Afdeling",IF(ISERROR(VLOOKUP(CONCATENATE($A367,$M$6,$B$3),Auditinvoer!$A:$A,1,FALSE))=TRUE,"","X"),IF(ISERROR(VLOOKUP(CONCATENATE($A367,$M$6,$B$3),Auditinvoer!$B:$B,1,FALSE))=TRUE,"","X"))</f>
        <v/>
      </c>
    </row>
    <row r="368" spans="1:13" x14ac:dyDescent="0.3">
      <c r="A368" s="72">
        <f>IF($B$4="Afdeling",Afdelingen!A364,'Thema''s Normen Processen'!A364)</f>
        <v>0</v>
      </c>
      <c r="B368" s="9" t="str">
        <f>IF($B$4="Afdeling",IF(ISERROR(VLOOKUP(CONCATENATE($A368,$B$6,$B$3),Auditinvoer!$A:$A,1,FALSE))=TRUE,"","X"),IF(ISERROR(VLOOKUP(CONCATENATE($A368,$B$6,$B$3),Auditinvoer!$B:$B,1,FALSE))=TRUE,"","X"))</f>
        <v/>
      </c>
      <c r="C368" s="10" t="str">
        <f>IF($B$4="Afdeling",IF(ISERROR(VLOOKUP(CONCATENATE($A368,$C$6,$B$3),Auditinvoer!$A:$A,1,FALSE))=TRUE,"","X"),IF(ISERROR(VLOOKUP(CONCATENATE($A368,$C$6,$B$3),Auditinvoer!$B:$B,1,FALSE))=TRUE,"","X"))</f>
        <v/>
      </c>
      <c r="D368" s="10" t="str">
        <f>IF($B$4="Afdeling",IF(ISERROR(VLOOKUP(CONCATENATE($A368,$D$6,$B$3),Auditinvoer!$A:$A,1,FALSE))=TRUE,"","X"),IF(ISERROR(VLOOKUP(CONCATENATE($A368,$D$6,$B$3),Auditinvoer!$B:$B,1,FALSE))=TRUE,"","X"))</f>
        <v/>
      </c>
      <c r="E368" s="10" t="str">
        <f>IF($B$4="Afdeling",IF(ISERROR(VLOOKUP(CONCATENATE($A368,$E$6,$B$3),Auditinvoer!$A:$A,1,FALSE))=TRUE,"","X"),IF(ISERROR(VLOOKUP(CONCATENATE($A368,$E$6,$B$3),Auditinvoer!$B:$B,1,FALSE))=TRUE,"","X"))</f>
        <v/>
      </c>
      <c r="F368" s="10" t="str">
        <f>IF($B$4="Afdeling",IF(ISERROR(VLOOKUP(CONCATENATE($A368,$F$6,$B$3),Auditinvoer!$A:$A,1,FALSE))=TRUE,"","X"),IF(ISERROR(VLOOKUP(CONCATENATE($A368,$F$6,$B$3),Auditinvoer!$B:$B,1,FALSE))=TRUE,"","X"))</f>
        <v/>
      </c>
      <c r="G368" s="10" t="str">
        <f>IF($B$4="Afdeling",IF(ISERROR(VLOOKUP(CONCATENATE($A368,$G$6,$B$3),Auditinvoer!$A:$A,1,FALSE))=TRUE,"","X"),IF(ISERROR(VLOOKUP(CONCATENATE($A368,$G$6,$B$3),Auditinvoer!$B:$B,1,FALSE))=TRUE,"","X"))</f>
        <v/>
      </c>
      <c r="H368" s="10" t="str">
        <f>IF($B$4="Afdeling",IF(ISERROR(VLOOKUP(CONCATENATE($A368,$H$6,$B$3),Auditinvoer!$A:$A,1,FALSE))=TRUE,"","X"),IF(ISERROR(VLOOKUP(CONCATENATE($A368,$H$6,$B$3),Auditinvoer!$B:$B,1,FALSE))=TRUE,"","X"))</f>
        <v/>
      </c>
      <c r="I368" s="10" t="str">
        <f>IF($B$4="Afdeling",IF(ISERROR(VLOOKUP(CONCATENATE($A368,$I$6,$B$3),Auditinvoer!$A:$A,1,FALSE))=TRUE,"","X"),IF(ISERROR(VLOOKUP(CONCATENATE($A368,$I$6,$B$3),Auditinvoer!$B:$B,1,FALSE))=TRUE,"","X"))</f>
        <v/>
      </c>
      <c r="J368" s="10" t="str">
        <f>IF($B$4="Afdeling",IF(ISERROR(VLOOKUP(CONCATENATE($A368,$J$6,$B$3),Auditinvoer!$A:$A,1,FALSE))=TRUE,"","X"),IF(ISERROR(VLOOKUP(CONCATENATE($A368,$J$6,$B$3),Auditinvoer!$B:$B,1,FALSE))=TRUE,"","X"))</f>
        <v/>
      </c>
      <c r="K368" s="10" t="str">
        <f>IF($B$4="Afdeling",IF(ISERROR(VLOOKUP(CONCATENATE($A368,$K$6,$B$3),Auditinvoer!$A:$A,1,FALSE))=TRUE,"","X"),IF(ISERROR(VLOOKUP(CONCATENATE($A368,$K$6,$B$3),Auditinvoer!$B:$B,1,FALSE))=TRUE,"","X"))</f>
        <v/>
      </c>
      <c r="L368" s="10" t="str">
        <f>IF($B$4="Afdeling",IF(ISERROR(VLOOKUP(CONCATENATE($A368,$L$6,$B$3),Auditinvoer!$A:$A,1,FALSE))=TRUE,"","X"),IF(ISERROR(VLOOKUP(CONCATENATE($A368,$L$6,$B$3),Auditinvoer!$B:$B,1,FALSE))=TRUE,"","X"))</f>
        <v/>
      </c>
      <c r="M368" s="11" t="str">
        <f>IF($B$4="Afdeling",IF(ISERROR(VLOOKUP(CONCATENATE($A368,$M$6,$B$3),Auditinvoer!$A:$A,1,FALSE))=TRUE,"","X"),IF(ISERROR(VLOOKUP(CONCATENATE($A368,$M$6,$B$3),Auditinvoer!$B:$B,1,FALSE))=TRUE,"","X"))</f>
        <v/>
      </c>
    </row>
    <row r="369" spans="1:13" x14ac:dyDescent="0.3">
      <c r="A369" s="72">
        <f>IF($B$4="Afdeling",Afdelingen!A365,'Thema''s Normen Processen'!A365)</f>
        <v>0</v>
      </c>
      <c r="B369" s="9" t="str">
        <f>IF($B$4="Afdeling",IF(ISERROR(VLOOKUP(CONCATENATE($A369,$B$6,$B$3),Auditinvoer!$A:$A,1,FALSE))=TRUE,"","X"),IF(ISERROR(VLOOKUP(CONCATENATE($A369,$B$6,$B$3),Auditinvoer!$B:$B,1,FALSE))=TRUE,"","X"))</f>
        <v/>
      </c>
      <c r="C369" s="10" t="str">
        <f>IF($B$4="Afdeling",IF(ISERROR(VLOOKUP(CONCATENATE($A369,$C$6,$B$3),Auditinvoer!$A:$A,1,FALSE))=TRUE,"","X"),IF(ISERROR(VLOOKUP(CONCATENATE($A369,$C$6,$B$3),Auditinvoer!$B:$B,1,FALSE))=TRUE,"","X"))</f>
        <v/>
      </c>
      <c r="D369" s="10" t="str">
        <f>IF($B$4="Afdeling",IF(ISERROR(VLOOKUP(CONCATENATE($A369,$D$6,$B$3),Auditinvoer!$A:$A,1,FALSE))=TRUE,"","X"),IF(ISERROR(VLOOKUP(CONCATENATE($A369,$D$6,$B$3),Auditinvoer!$B:$B,1,FALSE))=TRUE,"","X"))</f>
        <v/>
      </c>
      <c r="E369" s="10" t="str">
        <f>IF($B$4="Afdeling",IF(ISERROR(VLOOKUP(CONCATENATE($A369,$E$6,$B$3),Auditinvoer!$A:$A,1,FALSE))=TRUE,"","X"),IF(ISERROR(VLOOKUP(CONCATENATE($A369,$E$6,$B$3),Auditinvoer!$B:$B,1,FALSE))=TRUE,"","X"))</f>
        <v/>
      </c>
      <c r="F369" s="10" t="str">
        <f>IF($B$4="Afdeling",IF(ISERROR(VLOOKUP(CONCATENATE($A369,$F$6,$B$3),Auditinvoer!$A:$A,1,FALSE))=TRUE,"","X"),IF(ISERROR(VLOOKUP(CONCATENATE($A369,$F$6,$B$3),Auditinvoer!$B:$B,1,FALSE))=TRUE,"","X"))</f>
        <v/>
      </c>
      <c r="G369" s="10" t="str">
        <f>IF($B$4="Afdeling",IF(ISERROR(VLOOKUP(CONCATENATE($A369,$G$6,$B$3),Auditinvoer!$A:$A,1,FALSE))=TRUE,"","X"),IF(ISERROR(VLOOKUP(CONCATENATE($A369,$G$6,$B$3),Auditinvoer!$B:$B,1,FALSE))=TRUE,"","X"))</f>
        <v/>
      </c>
      <c r="H369" s="10" t="str">
        <f>IF($B$4="Afdeling",IF(ISERROR(VLOOKUP(CONCATENATE($A369,$H$6,$B$3),Auditinvoer!$A:$A,1,FALSE))=TRUE,"","X"),IF(ISERROR(VLOOKUP(CONCATENATE($A369,$H$6,$B$3),Auditinvoer!$B:$B,1,FALSE))=TRUE,"","X"))</f>
        <v/>
      </c>
      <c r="I369" s="10" t="str">
        <f>IF($B$4="Afdeling",IF(ISERROR(VLOOKUP(CONCATENATE($A369,$I$6,$B$3),Auditinvoer!$A:$A,1,FALSE))=TRUE,"","X"),IF(ISERROR(VLOOKUP(CONCATENATE($A369,$I$6,$B$3),Auditinvoer!$B:$B,1,FALSE))=TRUE,"","X"))</f>
        <v/>
      </c>
      <c r="J369" s="10" t="str">
        <f>IF($B$4="Afdeling",IF(ISERROR(VLOOKUP(CONCATENATE($A369,$J$6,$B$3),Auditinvoer!$A:$A,1,FALSE))=TRUE,"","X"),IF(ISERROR(VLOOKUP(CONCATENATE($A369,$J$6,$B$3),Auditinvoer!$B:$B,1,FALSE))=TRUE,"","X"))</f>
        <v/>
      </c>
      <c r="K369" s="10" t="str">
        <f>IF($B$4="Afdeling",IF(ISERROR(VLOOKUP(CONCATENATE($A369,$K$6,$B$3),Auditinvoer!$A:$A,1,FALSE))=TRUE,"","X"),IF(ISERROR(VLOOKUP(CONCATENATE($A369,$K$6,$B$3),Auditinvoer!$B:$B,1,FALSE))=TRUE,"","X"))</f>
        <v/>
      </c>
      <c r="L369" s="10" t="str">
        <f>IF($B$4="Afdeling",IF(ISERROR(VLOOKUP(CONCATENATE($A369,$L$6,$B$3),Auditinvoer!$A:$A,1,FALSE))=TRUE,"","X"),IF(ISERROR(VLOOKUP(CONCATENATE($A369,$L$6,$B$3),Auditinvoer!$B:$B,1,FALSE))=TRUE,"","X"))</f>
        <v/>
      </c>
      <c r="M369" s="11" t="str">
        <f>IF($B$4="Afdeling",IF(ISERROR(VLOOKUP(CONCATENATE($A369,$M$6,$B$3),Auditinvoer!$A:$A,1,FALSE))=TRUE,"","X"),IF(ISERROR(VLOOKUP(CONCATENATE($A369,$M$6,$B$3),Auditinvoer!$B:$B,1,FALSE))=TRUE,"","X"))</f>
        <v/>
      </c>
    </row>
    <row r="370" spans="1:13" x14ac:dyDescent="0.3">
      <c r="A370" s="72">
        <f>IF($B$4="Afdeling",Afdelingen!A366,'Thema''s Normen Processen'!A366)</f>
        <v>0</v>
      </c>
      <c r="B370" s="9" t="str">
        <f>IF($B$4="Afdeling",IF(ISERROR(VLOOKUP(CONCATENATE($A370,$B$6,$B$3),Auditinvoer!$A:$A,1,FALSE))=TRUE,"","X"),IF(ISERROR(VLOOKUP(CONCATENATE($A370,$B$6,$B$3),Auditinvoer!$B:$B,1,FALSE))=TRUE,"","X"))</f>
        <v/>
      </c>
      <c r="C370" s="10" t="str">
        <f>IF($B$4="Afdeling",IF(ISERROR(VLOOKUP(CONCATENATE($A370,$C$6,$B$3),Auditinvoer!$A:$A,1,FALSE))=TRUE,"","X"),IF(ISERROR(VLOOKUP(CONCATENATE($A370,$C$6,$B$3),Auditinvoer!$B:$B,1,FALSE))=TRUE,"","X"))</f>
        <v/>
      </c>
      <c r="D370" s="10" t="str">
        <f>IF($B$4="Afdeling",IF(ISERROR(VLOOKUP(CONCATENATE($A370,$D$6,$B$3),Auditinvoer!$A:$A,1,FALSE))=TRUE,"","X"),IF(ISERROR(VLOOKUP(CONCATENATE($A370,$D$6,$B$3),Auditinvoer!$B:$B,1,FALSE))=TRUE,"","X"))</f>
        <v/>
      </c>
      <c r="E370" s="10" t="str">
        <f>IF($B$4="Afdeling",IF(ISERROR(VLOOKUP(CONCATENATE($A370,$E$6,$B$3),Auditinvoer!$A:$A,1,FALSE))=TRUE,"","X"),IF(ISERROR(VLOOKUP(CONCATENATE($A370,$E$6,$B$3),Auditinvoer!$B:$B,1,FALSE))=TRUE,"","X"))</f>
        <v/>
      </c>
      <c r="F370" s="10" t="str">
        <f>IF($B$4="Afdeling",IF(ISERROR(VLOOKUP(CONCATENATE($A370,$F$6,$B$3),Auditinvoer!$A:$A,1,FALSE))=TRUE,"","X"),IF(ISERROR(VLOOKUP(CONCATENATE($A370,$F$6,$B$3),Auditinvoer!$B:$B,1,FALSE))=TRUE,"","X"))</f>
        <v/>
      </c>
      <c r="G370" s="10" t="str">
        <f>IF($B$4="Afdeling",IF(ISERROR(VLOOKUP(CONCATENATE($A370,$G$6,$B$3),Auditinvoer!$A:$A,1,FALSE))=TRUE,"","X"),IF(ISERROR(VLOOKUP(CONCATENATE($A370,$G$6,$B$3),Auditinvoer!$B:$B,1,FALSE))=TRUE,"","X"))</f>
        <v/>
      </c>
      <c r="H370" s="10" t="str">
        <f>IF($B$4="Afdeling",IF(ISERROR(VLOOKUP(CONCATENATE($A370,$H$6,$B$3),Auditinvoer!$A:$A,1,FALSE))=TRUE,"","X"),IF(ISERROR(VLOOKUP(CONCATENATE($A370,$H$6,$B$3),Auditinvoer!$B:$B,1,FALSE))=TRUE,"","X"))</f>
        <v/>
      </c>
      <c r="I370" s="10" t="str">
        <f>IF($B$4="Afdeling",IF(ISERROR(VLOOKUP(CONCATENATE($A370,$I$6,$B$3),Auditinvoer!$A:$A,1,FALSE))=TRUE,"","X"),IF(ISERROR(VLOOKUP(CONCATENATE($A370,$I$6,$B$3),Auditinvoer!$B:$B,1,FALSE))=TRUE,"","X"))</f>
        <v/>
      </c>
      <c r="J370" s="10" t="str">
        <f>IF($B$4="Afdeling",IF(ISERROR(VLOOKUP(CONCATENATE($A370,$J$6,$B$3),Auditinvoer!$A:$A,1,FALSE))=TRUE,"","X"),IF(ISERROR(VLOOKUP(CONCATENATE($A370,$J$6,$B$3),Auditinvoer!$B:$B,1,FALSE))=TRUE,"","X"))</f>
        <v/>
      </c>
      <c r="K370" s="10" t="str">
        <f>IF($B$4="Afdeling",IF(ISERROR(VLOOKUP(CONCATENATE($A370,$K$6,$B$3),Auditinvoer!$A:$A,1,FALSE))=TRUE,"","X"),IF(ISERROR(VLOOKUP(CONCATENATE($A370,$K$6,$B$3),Auditinvoer!$B:$B,1,FALSE))=TRUE,"","X"))</f>
        <v/>
      </c>
      <c r="L370" s="10" t="str">
        <f>IF($B$4="Afdeling",IF(ISERROR(VLOOKUP(CONCATENATE($A370,$L$6,$B$3),Auditinvoer!$A:$A,1,FALSE))=TRUE,"","X"),IF(ISERROR(VLOOKUP(CONCATENATE($A370,$L$6,$B$3),Auditinvoer!$B:$B,1,FALSE))=TRUE,"","X"))</f>
        <v/>
      </c>
      <c r="M370" s="11" t="str">
        <f>IF($B$4="Afdeling",IF(ISERROR(VLOOKUP(CONCATENATE($A370,$M$6,$B$3),Auditinvoer!$A:$A,1,FALSE))=TRUE,"","X"),IF(ISERROR(VLOOKUP(CONCATENATE($A370,$M$6,$B$3),Auditinvoer!$B:$B,1,FALSE))=TRUE,"","X"))</f>
        <v/>
      </c>
    </row>
    <row r="371" spans="1:13" x14ac:dyDescent="0.3">
      <c r="A371" s="72">
        <f>IF($B$4="Afdeling",Afdelingen!A367,'Thema''s Normen Processen'!A367)</f>
        <v>0</v>
      </c>
      <c r="B371" s="9" t="str">
        <f>IF($B$4="Afdeling",IF(ISERROR(VLOOKUP(CONCATENATE($A371,$B$6,$B$3),Auditinvoer!$A:$A,1,FALSE))=TRUE,"","X"),IF(ISERROR(VLOOKUP(CONCATENATE($A371,$B$6,$B$3),Auditinvoer!$B:$B,1,FALSE))=TRUE,"","X"))</f>
        <v/>
      </c>
      <c r="C371" s="10" t="str">
        <f>IF($B$4="Afdeling",IF(ISERROR(VLOOKUP(CONCATENATE($A371,$C$6,$B$3),Auditinvoer!$A:$A,1,FALSE))=TRUE,"","X"),IF(ISERROR(VLOOKUP(CONCATENATE($A371,$C$6,$B$3),Auditinvoer!$B:$B,1,FALSE))=TRUE,"","X"))</f>
        <v/>
      </c>
      <c r="D371" s="10" t="str">
        <f>IF($B$4="Afdeling",IF(ISERROR(VLOOKUP(CONCATENATE($A371,$D$6,$B$3),Auditinvoer!$A:$A,1,FALSE))=TRUE,"","X"),IF(ISERROR(VLOOKUP(CONCATENATE($A371,$D$6,$B$3),Auditinvoer!$B:$B,1,FALSE))=TRUE,"","X"))</f>
        <v/>
      </c>
      <c r="E371" s="10" t="str">
        <f>IF($B$4="Afdeling",IF(ISERROR(VLOOKUP(CONCATENATE($A371,$E$6,$B$3),Auditinvoer!$A:$A,1,FALSE))=TRUE,"","X"),IF(ISERROR(VLOOKUP(CONCATENATE($A371,$E$6,$B$3),Auditinvoer!$B:$B,1,FALSE))=TRUE,"","X"))</f>
        <v/>
      </c>
      <c r="F371" s="10" t="str">
        <f>IF($B$4="Afdeling",IF(ISERROR(VLOOKUP(CONCATENATE($A371,$F$6,$B$3),Auditinvoer!$A:$A,1,FALSE))=TRUE,"","X"),IF(ISERROR(VLOOKUP(CONCATENATE($A371,$F$6,$B$3),Auditinvoer!$B:$B,1,FALSE))=TRUE,"","X"))</f>
        <v/>
      </c>
      <c r="G371" s="10" t="str">
        <f>IF($B$4="Afdeling",IF(ISERROR(VLOOKUP(CONCATENATE($A371,$G$6,$B$3),Auditinvoer!$A:$A,1,FALSE))=TRUE,"","X"),IF(ISERROR(VLOOKUP(CONCATENATE($A371,$G$6,$B$3),Auditinvoer!$B:$B,1,FALSE))=TRUE,"","X"))</f>
        <v/>
      </c>
      <c r="H371" s="10" t="str">
        <f>IF($B$4="Afdeling",IF(ISERROR(VLOOKUP(CONCATENATE($A371,$H$6,$B$3),Auditinvoer!$A:$A,1,FALSE))=TRUE,"","X"),IF(ISERROR(VLOOKUP(CONCATENATE($A371,$H$6,$B$3),Auditinvoer!$B:$B,1,FALSE))=TRUE,"","X"))</f>
        <v/>
      </c>
      <c r="I371" s="10" t="str">
        <f>IF($B$4="Afdeling",IF(ISERROR(VLOOKUP(CONCATENATE($A371,$I$6,$B$3),Auditinvoer!$A:$A,1,FALSE))=TRUE,"","X"),IF(ISERROR(VLOOKUP(CONCATENATE($A371,$I$6,$B$3),Auditinvoer!$B:$B,1,FALSE))=TRUE,"","X"))</f>
        <v/>
      </c>
      <c r="J371" s="10" t="str">
        <f>IF($B$4="Afdeling",IF(ISERROR(VLOOKUP(CONCATENATE($A371,$J$6,$B$3),Auditinvoer!$A:$A,1,FALSE))=TRUE,"","X"),IF(ISERROR(VLOOKUP(CONCATENATE($A371,$J$6,$B$3),Auditinvoer!$B:$B,1,FALSE))=TRUE,"","X"))</f>
        <v/>
      </c>
      <c r="K371" s="10" t="str">
        <f>IF($B$4="Afdeling",IF(ISERROR(VLOOKUP(CONCATENATE($A371,$K$6,$B$3),Auditinvoer!$A:$A,1,FALSE))=TRUE,"","X"),IF(ISERROR(VLOOKUP(CONCATENATE($A371,$K$6,$B$3),Auditinvoer!$B:$B,1,FALSE))=TRUE,"","X"))</f>
        <v/>
      </c>
      <c r="L371" s="10" t="str">
        <f>IF($B$4="Afdeling",IF(ISERROR(VLOOKUP(CONCATENATE($A371,$L$6,$B$3),Auditinvoer!$A:$A,1,FALSE))=TRUE,"","X"),IF(ISERROR(VLOOKUP(CONCATENATE($A371,$L$6,$B$3),Auditinvoer!$B:$B,1,FALSE))=TRUE,"","X"))</f>
        <v/>
      </c>
      <c r="M371" s="11" t="str">
        <f>IF($B$4="Afdeling",IF(ISERROR(VLOOKUP(CONCATENATE($A371,$M$6,$B$3),Auditinvoer!$A:$A,1,FALSE))=TRUE,"","X"),IF(ISERROR(VLOOKUP(CONCATENATE($A371,$M$6,$B$3),Auditinvoer!$B:$B,1,FALSE))=TRUE,"","X"))</f>
        <v/>
      </c>
    </row>
    <row r="372" spans="1:13" x14ac:dyDescent="0.3">
      <c r="A372" s="72">
        <f>IF($B$4="Afdeling",Afdelingen!A368,'Thema''s Normen Processen'!A368)</f>
        <v>0</v>
      </c>
      <c r="B372" s="9" t="str">
        <f>IF($B$4="Afdeling",IF(ISERROR(VLOOKUP(CONCATENATE($A372,$B$6,$B$3),Auditinvoer!$A:$A,1,FALSE))=TRUE,"","X"),IF(ISERROR(VLOOKUP(CONCATENATE($A372,$B$6,$B$3),Auditinvoer!$B:$B,1,FALSE))=TRUE,"","X"))</f>
        <v/>
      </c>
      <c r="C372" s="10" t="str">
        <f>IF($B$4="Afdeling",IF(ISERROR(VLOOKUP(CONCATENATE($A372,$C$6,$B$3),Auditinvoer!$A:$A,1,FALSE))=TRUE,"","X"),IF(ISERROR(VLOOKUP(CONCATENATE($A372,$C$6,$B$3),Auditinvoer!$B:$B,1,FALSE))=TRUE,"","X"))</f>
        <v/>
      </c>
      <c r="D372" s="10" t="str">
        <f>IF($B$4="Afdeling",IF(ISERROR(VLOOKUP(CONCATENATE($A372,$D$6,$B$3),Auditinvoer!$A:$A,1,FALSE))=TRUE,"","X"),IF(ISERROR(VLOOKUP(CONCATENATE($A372,$D$6,$B$3),Auditinvoer!$B:$B,1,FALSE))=TRUE,"","X"))</f>
        <v/>
      </c>
      <c r="E372" s="10" t="str">
        <f>IF($B$4="Afdeling",IF(ISERROR(VLOOKUP(CONCATENATE($A372,$E$6,$B$3),Auditinvoer!$A:$A,1,FALSE))=TRUE,"","X"),IF(ISERROR(VLOOKUP(CONCATENATE($A372,$E$6,$B$3),Auditinvoer!$B:$B,1,FALSE))=TRUE,"","X"))</f>
        <v/>
      </c>
      <c r="F372" s="10" t="str">
        <f>IF($B$4="Afdeling",IF(ISERROR(VLOOKUP(CONCATENATE($A372,$F$6,$B$3),Auditinvoer!$A:$A,1,FALSE))=TRUE,"","X"),IF(ISERROR(VLOOKUP(CONCATENATE($A372,$F$6,$B$3),Auditinvoer!$B:$B,1,FALSE))=TRUE,"","X"))</f>
        <v/>
      </c>
      <c r="G372" s="10" t="str">
        <f>IF($B$4="Afdeling",IF(ISERROR(VLOOKUP(CONCATENATE($A372,$G$6,$B$3),Auditinvoer!$A:$A,1,FALSE))=TRUE,"","X"),IF(ISERROR(VLOOKUP(CONCATENATE($A372,$G$6,$B$3),Auditinvoer!$B:$B,1,FALSE))=TRUE,"","X"))</f>
        <v/>
      </c>
      <c r="H372" s="10" t="str">
        <f>IF($B$4="Afdeling",IF(ISERROR(VLOOKUP(CONCATENATE($A372,$H$6,$B$3),Auditinvoer!$A:$A,1,FALSE))=TRUE,"","X"),IF(ISERROR(VLOOKUP(CONCATENATE($A372,$H$6,$B$3),Auditinvoer!$B:$B,1,FALSE))=TRUE,"","X"))</f>
        <v/>
      </c>
      <c r="I372" s="10" t="str">
        <f>IF($B$4="Afdeling",IF(ISERROR(VLOOKUP(CONCATENATE($A372,$I$6,$B$3),Auditinvoer!$A:$A,1,FALSE))=TRUE,"","X"),IF(ISERROR(VLOOKUP(CONCATENATE($A372,$I$6,$B$3),Auditinvoer!$B:$B,1,FALSE))=TRUE,"","X"))</f>
        <v/>
      </c>
      <c r="J372" s="10" t="str">
        <f>IF($B$4="Afdeling",IF(ISERROR(VLOOKUP(CONCATENATE($A372,$J$6,$B$3),Auditinvoer!$A:$A,1,FALSE))=TRUE,"","X"),IF(ISERROR(VLOOKUP(CONCATENATE($A372,$J$6,$B$3),Auditinvoer!$B:$B,1,FALSE))=TRUE,"","X"))</f>
        <v/>
      </c>
      <c r="K372" s="10" t="str">
        <f>IF($B$4="Afdeling",IF(ISERROR(VLOOKUP(CONCATENATE($A372,$K$6,$B$3),Auditinvoer!$A:$A,1,FALSE))=TRUE,"","X"),IF(ISERROR(VLOOKUP(CONCATENATE($A372,$K$6,$B$3),Auditinvoer!$B:$B,1,FALSE))=TRUE,"","X"))</f>
        <v/>
      </c>
      <c r="L372" s="10" t="str">
        <f>IF($B$4="Afdeling",IF(ISERROR(VLOOKUP(CONCATENATE($A372,$L$6,$B$3),Auditinvoer!$A:$A,1,FALSE))=TRUE,"","X"),IF(ISERROR(VLOOKUP(CONCATENATE($A372,$L$6,$B$3),Auditinvoer!$B:$B,1,FALSE))=TRUE,"","X"))</f>
        <v/>
      </c>
      <c r="M372" s="11" t="str">
        <f>IF($B$4="Afdeling",IF(ISERROR(VLOOKUP(CONCATENATE($A372,$M$6,$B$3),Auditinvoer!$A:$A,1,FALSE))=TRUE,"","X"),IF(ISERROR(VLOOKUP(CONCATENATE($A372,$M$6,$B$3),Auditinvoer!$B:$B,1,FALSE))=TRUE,"","X"))</f>
        <v/>
      </c>
    </row>
    <row r="373" spans="1:13" x14ac:dyDescent="0.3">
      <c r="A373" s="72">
        <f>IF($B$4="Afdeling",Afdelingen!A369,'Thema''s Normen Processen'!A369)</f>
        <v>0</v>
      </c>
      <c r="B373" s="9" t="str">
        <f>IF($B$4="Afdeling",IF(ISERROR(VLOOKUP(CONCATENATE($A373,$B$6,$B$3),Auditinvoer!$A:$A,1,FALSE))=TRUE,"","X"),IF(ISERROR(VLOOKUP(CONCATENATE($A373,$B$6,$B$3),Auditinvoer!$B:$B,1,FALSE))=TRUE,"","X"))</f>
        <v/>
      </c>
      <c r="C373" s="10" t="str">
        <f>IF($B$4="Afdeling",IF(ISERROR(VLOOKUP(CONCATENATE($A373,$C$6,$B$3),Auditinvoer!$A:$A,1,FALSE))=TRUE,"","X"),IF(ISERROR(VLOOKUP(CONCATENATE($A373,$C$6,$B$3),Auditinvoer!$B:$B,1,FALSE))=TRUE,"","X"))</f>
        <v/>
      </c>
      <c r="D373" s="10" t="str">
        <f>IF($B$4="Afdeling",IF(ISERROR(VLOOKUP(CONCATENATE($A373,$D$6,$B$3),Auditinvoer!$A:$A,1,FALSE))=TRUE,"","X"),IF(ISERROR(VLOOKUP(CONCATENATE($A373,$D$6,$B$3),Auditinvoer!$B:$B,1,FALSE))=TRUE,"","X"))</f>
        <v/>
      </c>
      <c r="E373" s="10" t="str">
        <f>IF($B$4="Afdeling",IF(ISERROR(VLOOKUP(CONCATENATE($A373,$E$6,$B$3),Auditinvoer!$A:$A,1,FALSE))=TRUE,"","X"),IF(ISERROR(VLOOKUP(CONCATENATE($A373,$E$6,$B$3),Auditinvoer!$B:$B,1,FALSE))=TRUE,"","X"))</f>
        <v/>
      </c>
      <c r="F373" s="10" t="str">
        <f>IF($B$4="Afdeling",IF(ISERROR(VLOOKUP(CONCATENATE($A373,$F$6,$B$3),Auditinvoer!$A:$A,1,FALSE))=TRUE,"","X"),IF(ISERROR(VLOOKUP(CONCATENATE($A373,$F$6,$B$3),Auditinvoer!$B:$B,1,FALSE))=TRUE,"","X"))</f>
        <v/>
      </c>
      <c r="G373" s="10" t="str">
        <f>IF($B$4="Afdeling",IF(ISERROR(VLOOKUP(CONCATENATE($A373,$G$6,$B$3),Auditinvoer!$A:$A,1,FALSE))=TRUE,"","X"),IF(ISERROR(VLOOKUP(CONCATENATE($A373,$G$6,$B$3),Auditinvoer!$B:$B,1,FALSE))=TRUE,"","X"))</f>
        <v/>
      </c>
      <c r="H373" s="10" t="str">
        <f>IF($B$4="Afdeling",IF(ISERROR(VLOOKUP(CONCATENATE($A373,$H$6,$B$3),Auditinvoer!$A:$A,1,FALSE))=TRUE,"","X"),IF(ISERROR(VLOOKUP(CONCATENATE($A373,$H$6,$B$3),Auditinvoer!$B:$B,1,FALSE))=TRUE,"","X"))</f>
        <v/>
      </c>
      <c r="I373" s="10" t="str">
        <f>IF($B$4="Afdeling",IF(ISERROR(VLOOKUP(CONCATENATE($A373,$I$6,$B$3),Auditinvoer!$A:$A,1,FALSE))=TRUE,"","X"),IF(ISERROR(VLOOKUP(CONCATENATE($A373,$I$6,$B$3),Auditinvoer!$B:$B,1,FALSE))=TRUE,"","X"))</f>
        <v/>
      </c>
      <c r="J373" s="10" t="str">
        <f>IF($B$4="Afdeling",IF(ISERROR(VLOOKUP(CONCATENATE($A373,$J$6,$B$3),Auditinvoer!$A:$A,1,FALSE))=TRUE,"","X"),IF(ISERROR(VLOOKUP(CONCATENATE($A373,$J$6,$B$3),Auditinvoer!$B:$B,1,FALSE))=TRUE,"","X"))</f>
        <v/>
      </c>
      <c r="K373" s="10" t="str">
        <f>IF($B$4="Afdeling",IF(ISERROR(VLOOKUP(CONCATENATE($A373,$K$6,$B$3),Auditinvoer!$A:$A,1,FALSE))=TRUE,"","X"),IF(ISERROR(VLOOKUP(CONCATENATE($A373,$K$6,$B$3),Auditinvoer!$B:$B,1,FALSE))=TRUE,"","X"))</f>
        <v/>
      </c>
      <c r="L373" s="10" t="str">
        <f>IF($B$4="Afdeling",IF(ISERROR(VLOOKUP(CONCATENATE($A373,$L$6,$B$3),Auditinvoer!$A:$A,1,FALSE))=TRUE,"","X"),IF(ISERROR(VLOOKUP(CONCATENATE($A373,$L$6,$B$3),Auditinvoer!$B:$B,1,FALSE))=TRUE,"","X"))</f>
        <v/>
      </c>
      <c r="M373" s="11" t="str">
        <f>IF($B$4="Afdeling",IF(ISERROR(VLOOKUP(CONCATENATE($A373,$M$6,$B$3),Auditinvoer!$A:$A,1,FALSE))=TRUE,"","X"),IF(ISERROR(VLOOKUP(CONCATENATE($A373,$M$6,$B$3),Auditinvoer!$B:$B,1,FALSE))=TRUE,"","X"))</f>
        <v/>
      </c>
    </row>
    <row r="374" spans="1:13" x14ac:dyDescent="0.3">
      <c r="A374" s="72">
        <f>IF($B$4="Afdeling",Afdelingen!A370,'Thema''s Normen Processen'!A370)</f>
        <v>0</v>
      </c>
      <c r="B374" s="9" t="str">
        <f>IF($B$4="Afdeling",IF(ISERROR(VLOOKUP(CONCATENATE($A374,$B$6,$B$3),Auditinvoer!$A:$A,1,FALSE))=TRUE,"","X"),IF(ISERROR(VLOOKUP(CONCATENATE($A374,$B$6,$B$3),Auditinvoer!$B:$B,1,FALSE))=TRUE,"","X"))</f>
        <v/>
      </c>
      <c r="C374" s="10" t="str">
        <f>IF($B$4="Afdeling",IF(ISERROR(VLOOKUP(CONCATENATE($A374,$C$6,$B$3),Auditinvoer!$A:$A,1,FALSE))=TRUE,"","X"),IF(ISERROR(VLOOKUP(CONCATENATE($A374,$C$6,$B$3),Auditinvoer!$B:$B,1,FALSE))=TRUE,"","X"))</f>
        <v/>
      </c>
      <c r="D374" s="10" t="str">
        <f>IF($B$4="Afdeling",IF(ISERROR(VLOOKUP(CONCATENATE($A374,$D$6,$B$3),Auditinvoer!$A:$A,1,FALSE))=TRUE,"","X"),IF(ISERROR(VLOOKUP(CONCATENATE($A374,$D$6,$B$3),Auditinvoer!$B:$B,1,FALSE))=TRUE,"","X"))</f>
        <v/>
      </c>
      <c r="E374" s="10" t="str">
        <f>IF($B$4="Afdeling",IF(ISERROR(VLOOKUP(CONCATENATE($A374,$E$6,$B$3),Auditinvoer!$A:$A,1,FALSE))=TRUE,"","X"),IF(ISERROR(VLOOKUP(CONCATENATE($A374,$E$6,$B$3),Auditinvoer!$B:$B,1,FALSE))=TRUE,"","X"))</f>
        <v/>
      </c>
      <c r="F374" s="10" t="str">
        <f>IF($B$4="Afdeling",IF(ISERROR(VLOOKUP(CONCATENATE($A374,$F$6,$B$3),Auditinvoer!$A:$A,1,FALSE))=TRUE,"","X"),IF(ISERROR(VLOOKUP(CONCATENATE($A374,$F$6,$B$3),Auditinvoer!$B:$B,1,FALSE))=TRUE,"","X"))</f>
        <v/>
      </c>
      <c r="G374" s="10" t="str">
        <f>IF($B$4="Afdeling",IF(ISERROR(VLOOKUP(CONCATENATE($A374,$G$6,$B$3),Auditinvoer!$A:$A,1,FALSE))=TRUE,"","X"),IF(ISERROR(VLOOKUP(CONCATENATE($A374,$G$6,$B$3),Auditinvoer!$B:$B,1,FALSE))=TRUE,"","X"))</f>
        <v/>
      </c>
      <c r="H374" s="10" t="str">
        <f>IF($B$4="Afdeling",IF(ISERROR(VLOOKUP(CONCATENATE($A374,$H$6,$B$3),Auditinvoer!$A:$A,1,FALSE))=TRUE,"","X"),IF(ISERROR(VLOOKUP(CONCATENATE($A374,$H$6,$B$3),Auditinvoer!$B:$B,1,FALSE))=TRUE,"","X"))</f>
        <v/>
      </c>
      <c r="I374" s="10" t="str">
        <f>IF($B$4="Afdeling",IF(ISERROR(VLOOKUP(CONCATENATE($A374,$I$6,$B$3),Auditinvoer!$A:$A,1,FALSE))=TRUE,"","X"),IF(ISERROR(VLOOKUP(CONCATENATE($A374,$I$6,$B$3),Auditinvoer!$B:$B,1,FALSE))=TRUE,"","X"))</f>
        <v/>
      </c>
      <c r="J374" s="10" t="str">
        <f>IF($B$4="Afdeling",IF(ISERROR(VLOOKUP(CONCATENATE($A374,$J$6,$B$3),Auditinvoer!$A:$A,1,FALSE))=TRUE,"","X"),IF(ISERROR(VLOOKUP(CONCATENATE($A374,$J$6,$B$3),Auditinvoer!$B:$B,1,FALSE))=TRUE,"","X"))</f>
        <v/>
      </c>
      <c r="K374" s="10" t="str">
        <f>IF($B$4="Afdeling",IF(ISERROR(VLOOKUP(CONCATENATE($A374,$K$6,$B$3),Auditinvoer!$A:$A,1,FALSE))=TRUE,"","X"),IF(ISERROR(VLOOKUP(CONCATENATE($A374,$K$6,$B$3),Auditinvoer!$B:$B,1,FALSE))=TRUE,"","X"))</f>
        <v/>
      </c>
      <c r="L374" s="10" t="str">
        <f>IF($B$4="Afdeling",IF(ISERROR(VLOOKUP(CONCATENATE($A374,$L$6,$B$3),Auditinvoer!$A:$A,1,FALSE))=TRUE,"","X"),IF(ISERROR(VLOOKUP(CONCATENATE($A374,$L$6,$B$3),Auditinvoer!$B:$B,1,FALSE))=TRUE,"","X"))</f>
        <v/>
      </c>
      <c r="M374" s="11" t="str">
        <f>IF($B$4="Afdeling",IF(ISERROR(VLOOKUP(CONCATENATE($A374,$M$6,$B$3),Auditinvoer!$A:$A,1,FALSE))=TRUE,"","X"),IF(ISERROR(VLOOKUP(CONCATENATE($A374,$M$6,$B$3),Auditinvoer!$B:$B,1,FALSE))=TRUE,"","X"))</f>
        <v/>
      </c>
    </row>
    <row r="375" spans="1:13" x14ac:dyDescent="0.3">
      <c r="A375" s="72">
        <f>IF($B$4="Afdeling",Afdelingen!A371,'Thema''s Normen Processen'!A371)</f>
        <v>0</v>
      </c>
      <c r="B375" s="9" t="str">
        <f>IF($B$4="Afdeling",IF(ISERROR(VLOOKUP(CONCATENATE($A375,$B$6,$B$3),Auditinvoer!$A:$A,1,FALSE))=TRUE,"","X"),IF(ISERROR(VLOOKUP(CONCATENATE($A375,$B$6,$B$3),Auditinvoer!$B:$B,1,FALSE))=TRUE,"","X"))</f>
        <v/>
      </c>
      <c r="C375" s="10" t="str">
        <f>IF($B$4="Afdeling",IF(ISERROR(VLOOKUP(CONCATENATE($A375,$C$6,$B$3),Auditinvoer!$A:$A,1,FALSE))=TRUE,"","X"),IF(ISERROR(VLOOKUP(CONCATENATE($A375,$C$6,$B$3),Auditinvoer!$B:$B,1,FALSE))=TRUE,"","X"))</f>
        <v/>
      </c>
      <c r="D375" s="10" t="str">
        <f>IF($B$4="Afdeling",IF(ISERROR(VLOOKUP(CONCATENATE($A375,$D$6,$B$3),Auditinvoer!$A:$A,1,FALSE))=TRUE,"","X"),IF(ISERROR(VLOOKUP(CONCATENATE($A375,$D$6,$B$3),Auditinvoer!$B:$B,1,FALSE))=TRUE,"","X"))</f>
        <v/>
      </c>
      <c r="E375" s="10" t="str">
        <f>IF($B$4="Afdeling",IF(ISERROR(VLOOKUP(CONCATENATE($A375,$E$6,$B$3),Auditinvoer!$A:$A,1,FALSE))=TRUE,"","X"),IF(ISERROR(VLOOKUP(CONCATENATE($A375,$E$6,$B$3),Auditinvoer!$B:$B,1,FALSE))=TRUE,"","X"))</f>
        <v/>
      </c>
      <c r="F375" s="10" t="str">
        <f>IF($B$4="Afdeling",IF(ISERROR(VLOOKUP(CONCATENATE($A375,$F$6,$B$3),Auditinvoer!$A:$A,1,FALSE))=TRUE,"","X"),IF(ISERROR(VLOOKUP(CONCATENATE($A375,$F$6,$B$3),Auditinvoer!$B:$B,1,FALSE))=TRUE,"","X"))</f>
        <v/>
      </c>
      <c r="G375" s="10" t="str">
        <f>IF($B$4="Afdeling",IF(ISERROR(VLOOKUP(CONCATENATE($A375,$G$6,$B$3),Auditinvoer!$A:$A,1,FALSE))=TRUE,"","X"),IF(ISERROR(VLOOKUP(CONCATENATE($A375,$G$6,$B$3),Auditinvoer!$B:$B,1,FALSE))=TRUE,"","X"))</f>
        <v/>
      </c>
      <c r="H375" s="10" t="str">
        <f>IF($B$4="Afdeling",IF(ISERROR(VLOOKUP(CONCATENATE($A375,$H$6,$B$3),Auditinvoer!$A:$A,1,FALSE))=TRUE,"","X"),IF(ISERROR(VLOOKUP(CONCATENATE($A375,$H$6,$B$3),Auditinvoer!$B:$B,1,FALSE))=TRUE,"","X"))</f>
        <v/>
      </c>
      <c r="I375" s="10" t="str">
        <f>IF($B$4="Afdeling",IF(ISERROR(VLOOKUP(CONCATENATE($A375,$I$6,$B$3),Auditinvoer!$A:$A,1,FALSE))=TRUE,"","X"),IF(ISERROR(VLOOKUP(CONCATENATE($A375,$I$6,$B$3),Auditinvoer!$B:$B,1,FALSE))=TRUE,"","X"))</f>
        <v/>
      </c>
      <c r="J375" s="10" t="str">
        <f>IF($B$4="Afdeling",IF(ISERROR(VLOOKUP(CONCATENATE($A375,$J$6,$B$3),Auditinvoer!$A:$A,1,FALSE))=TRUE,"","X"),IF(ISERROR(VLOOKUP(CONCATENATE($A375,$J$6,$B$3),Auditinvoer!$B:$B,1,FALSE))=TRUE,"","X"))</f>
        <v/>
      </c>
      <c r="K375" s="10" t="str">
        <f>IF($B$4="Afdeling",IF(ISERROR(VLOOKUP(CONCATENATE($A375,$K$6,$B$3),Auditinvoer!$A:$A,1,FALSE))=TRUE,"","X"),IF(ISERROR(VLOOKUP(CONCATENATE($A375,$K$6,$B$3),Auditinvoer!$B:$B,1,FALSE))=TRUE,"","X"))</f>
        <v/>
      </c>
      <c r="L375" s="10" t="str">
        <f>IF($B$4="Afdeling",IF(ISERROR(VLOOKUP(CONCATENATE($A375,$L$6,$B$3),Auditinvoer!$A:$A,1,FALSE))=TRUE,"","X"),IF(ISERROR(VLOOKUP(CONCATENATE($A375,$L$6,$B$3),Auditinvoer!$B:$B,1,FALSE))=TRUE,"","X"))</f>
        <v/>
      </c>
      <c r="M375" s="11" t="str">
        <f>IF($B$4="Afdeling",IF(ISERROR(VLOOKUP(CONCATENATE($A375,$M$6,$B$3),Auditinvoer!$A:$A,1,FALSE))=TRUE,"","X"),IF(ISERROR(VLOOKUP(CONCATENATE($A375,$M$6,$B$3),Auditinvoer!$B:$B,1,FALSE))=TRUE,"","X"))</f>
        <v/>
      </c>
    </row>
    <row r="376" spans="1:13" x14ac:dyDescent="0.3">
      <c r="A376" s="72">
        <f>IF($B$4="Afdeling",Afdelingen!A372,'Thema''s Normen Processen'!A372)</f>
        <v>0</v>
      </c>
      <c r="B376" s="9" t="str">
        <f>IF($B$4="Afdeling",IF(ISERROR(VLOOKUP(CONCATENATE($A376,$B$6,$B$3),Auditinvoer!$A:$A,1,FALSE))=TRUE,"","X"),IF(ISERROR(VLOOKUP(CONCATENATE($A376,$B$6,$B$3),Auditinvoer!$B:$B,1,FALSE))=TRUE,"","X"))</f>
        <v/>
      </c>
      <c r="C376" s="10" t="str">
        <f>IF($B$4="Afdeling",IF(ISERROR(VLOOKUP(CONCATENATE($A376,$C$6,$B$3),Auditinvoer!$A:$A,1,FALSE))=TRUE,"","X"),IF(ISERROR(VLOOKUP(CONCATENATE($A376,$C$6,$B$3),Auditinvoer!$B:$B,1,FALSE))=TRUE,"","X"))</f>
        <v/>
      </c>
      <c r="D376" s="10" t="str">
        <f>IF($B$4="Afdeling",IF(ISERROR(VLOOKUP(CONCATENATE($A376,$D$6,$B$3),Auditinvoer!$A:$A,1,FALSE))=TRUE,"","X"),IF(ISERROR(VLOOKUP(CONCATENATE($A376,$D$6,$B$3),Auditinvoer!$B:$B,1,FALSE))=TRUE,"","X"))</f>
        <v/>
      </c>
      <c r="E376" s="10" t="str">
        <f>IF($B$4="Afdeling",IF(ISERROR(VLOOKUP(CONCATENATE($A376,$E$6,$B$3),Auditinvoer!$A:$A,1,FALSE))=TRUE,"","X"),IF(ISERROR(VLOOKUP(CONCATENATE($A376,$E$6,$B$3),Auditinvoer!$B:$B,1,FALSE))=TRUE,"","X"))</f>
        <v/>
      </c>
      <c r="F376" s="10" t="str">
        <f>IF($B$4="Afdeling",IF(ISERROR(VLOOKUP(CONCATENATE($A376,$F$6,$B$3),Auditinvoer!$A:$A,1,FALSE))=TRUE,"","X"),IF(ISERROR(VLOOKUP(CONCATENATE($A376,$F$6,$B$3),Auditinvoer!$B:$B,1,FALSE))=TRUE,"","X"))</f>
        <v/>
      </c>
      <c r="G376" s="10" t="str">
        <f>IF($B$4="Afdeling",IF(ISERROR(VLOOKUP(CONCATENATE($A376,$G$6,$B$3),Auditinvoer!$A:$A,1,FALSE))=TRUE,"","X"),IF(ISERROR(VLOOKUP(CONCATENATE($A376,$G$6,$B$3),Auditinvoer!$B:$B,1,FALSE))=TRUE,"","X"))</f>
        <v/>
      </c>
      <c r="H376" s="10" t="str">
        <f>IF($B$4="Afdeling",IF(ISERROR(VLOOKUP(CONCATENATE($A376,$H$6,$B$3),Auditinvoer!$A:$A,1,FALSE))=TRUE,"","X"),IF(ISERROR(VLOOKUP(CONCATENATE($A376,$H$6,$B$3),Auditinvoer!$B:$B,1,FALSE))=TRUE,"","X"))</f>
        <v/>
      </c>
      <c r="I376" s="10" t="str">
        <f>IF($B$4="Afdeling",IF(ISERROR(VLOOKUP(CONCATENATE($A376,$I$6,$B$3),Auditinvoer!$A:$A,1,FALSE))=TRUE,"","X"),IF(ISERROR(VLOOKUP(CONCATENATE($A376,$I$6,$B$3),Auditinvoer!$B:$B,1,FALSE))=TRUE,"","X"))</f>
        <v/>
      </c>
      <c r="J376" s="10" t="str">
        <f>IF($B$4="Afdeling",IF(ISERROR(VLOOKUP(CONCATENATE($A376,$J$6,$B$3),Auditinvoer!$A:$A,1,FALSE))=TRUE,"","X"),IF(ISERROR(VLOOKUP(CONCATENATE($A376,$J$6,$B$3),Auditinvoer!$B:$B,1,FALSE))=TRUE,"","X"))</f>
        <v/>
      </c>
      <c r="K376" s="10" t="str">
        <f>IF($B$4="Afdeling",IF(ISERROR(VLOOKUP(CONCATENATE($A376,$K$6,$B$3),Auditinvoer!$A:$A,1,FALSE))=TRUE,"","X"),IF(ISERROR(VLOOKUP(CONCATENATE($A376,$K$6,$B$3),Auditinvoer!$B:$B,1,FALSE))=TRUE,"","X"))</f>
        <v/>
      </c>
      <c r="L376" s="10" t="str">
        <f>IF($B$4="Afdeling",IF(ISERROR(VLOOKUP(CONCATENATE($A376,$L$6,$B$3),Auditinvoer!$A:$A,1,FALSE))=TRUE,"","X"),IF(ISERROR(VLOOKUP(CONCATENATE($A376,$L$6,$B$3),Auditinvoer!$B:$B,1,FALSE))=TRUE,"","X"))</f>
        <v/>
      </c>
      <c r="M376" s="11" t="str">
        <f>IF($B$4="Afdeling",IF(ISERROR(VLOOKUP(CONCATENATE($A376,$M$6,$B$3),Auditinvoer!$A:$A,1,FALSE))=TRUE,"","X"),IF(ISERROR(VLOOKUP(CONCATENATE($A376,$M$6,$B$3),Auditinvoer!$B:$B,1,FALSE))=TRUE,"","X"))</f>
        <v/>
      </c>
    </row>
    <row r="377" spans="1:13" x14ac:dyDescent="0.3">
      <c r="A377" s="72">
        <f>IF($B$4="Afdeling",Afdelingen!A373,'Thema''s Normen Processen'!A373)</f>
        <v>0</v>
      </c>
      <c r="B377" s="9" t="str">
        <f>IF($B$4="Afdeling",IF(ISERROR(VLOOKUP(CONCATENATE($A377,$B$6,$B$3),Auditinvoer!$A:$A,1,FALSE))=TRUE,"","X"),IF(ISERROR(VLOOKUP(CONCATENATE($A377,$B$6,$B$3),Auditinvoer!$B:$B,1,FALSE))=TRUE,"","X"))</f>
        <v/>
      </c>
      <c r="C377" s="10" t="str">
        <f>IF($B$4="Afdeling",IF(ISERROR(VLOOKUP(CONCATENATE($A377,$C$6,$B$3),Auditinvoer!$A:$A,1,FALSE))=TRUE,"","X"),IF(ISERROR(VLOOKUP(CONCATENATE($A377,$C$6,$B$3),Auditinvoer!$B:$B,1,FALSE))=TRUE,"","X"))</f>
        <v/>
      </c>
      <c r="D377" s="10" t="str">
        <f>IF($B$4="Afdeling",IF(ISERROR(VLOOKUP(CONCATENATE($A377,$D$6,$B$3),Auditinvoer!$A:$A,1,FALSE))=TRUE,"","X"),IF(ISERROR(VLOOKUP(CONCATENATE($A377,$D$6,$B$3),Auditinvoer!$B:$B,1,FALSE))=TRUE,"","X"))</f>
        <v/>
      </c>
      <c r="E377" s="10" t="str">
        <f>IF($B$4="Afdeling",IF(ISERROR(VLOOKUP(CONCATENATE($A377,$E$6,$B$3),Auditinvoer!$A:$A,1,FALSE))=TRUE,"","X"),IF(ISERROR(VLOOKUP(CONCATENATE($A377,$E$6,$B$3),Auditinvoer!$B:$B,1,FALSE))=TRUE,"","X"))</f>
        <v/>
      </c>
      <c r="F377" s="10" t="str">
        <f>IF($B$4="Afdeling",IF(ISERROR(VLOOKUP(CONCATENATE($A377,$F$6,$B$3),Auditinvoer!$A:$A,1,FALSE))=TRUE,"","X"),IF(ISERROR(VLOOKUP(CONCATENATE($A377,$F$6,$B$3),Auditinvoer!$B:$B,1,FALSE))=TRUE,"","X"))</f>
        <v/>
      </c>
      <c r="G377" s="10" t="str">
        <f>IF($B$4="Afdeling",IF(ISERROR(VLOOKUP(CONCATENATE($A377,$G$6,$B$3),Auditinvoer!$A:$A,1,FALSE))=TRUE,"","X"),IF(ISERROR(VLOOKUP(CONCATENATE($A377,$G$6,$B$3),Auditinvoer!$B:$B,1,FALSE))=TRUE,"","X"))</f>
        <v/>
      </c>
      <c r="H377" s="10" t="str">
        <f>IF($B$4="Afdeling",IF(ISERROR(VLOOKUP(CONCATENATE($A377,$H$6,$B$3),Auditinvoer!$A:$A,1,FALSE))=TRUE,"","X"),IF(ISERROR(VLOOKUP(CONCATENATE($A377,$H$6,$B$3),Auditinvoer!$B:$B,1,FALSE))=TRUE,"","X"))</f>
        <v/>
      </c>
      <c r="I377" s="10" t="str">
        <f>IF($B$4="Afdeling",IF(ISERROR(VLOOKUP(CONCATENATE($A377,$I$6,$B$3),Auditinvoer!$A:$A,1,FALSE))=TRUE,"","X"),IF(ISERROR(VLOOKUP(CONCATENATE($A377,$I$6,$B$3),Auditinvoer!$B:$B,1,FALSE))=TRUE,"","X"))</f>
        <v/>
      </c>
      <c r="J377" s="10" t="str">
        <f>IF($B$4="Afdeling",IF(ISERROR(VLOOKUP(CONCATENATE($A377,$J$6,$B$3),Auditinvoer!$A:$A,1,FALSE))=TRUE,"","X"),IF(ISERROR(VLOOKUP(CONCATENATE($A377,$J$6,$B$3),Auditinvoer!$B:$B,1,FALSE))=TRUE,"","X"))</f>
        <v/>
      </c>
      <c r="K377" s="10" t="str">
        <f>IF($B$4="Afdeling",IF(ISERROR(VLOOKUP(CONCATENATE($A377,$K$6,$B$3),Auditinvoer!$A:$A,1,FALSE))=TRUE,"","X"),IF(ISERROR(VLOOKUP(CONCATENATE($A377,$K$6,$B$3),Auditinvoer!$B:$B,1,FALSE))=TRUE,"","X"))</f>
        <v/>
      </c>
      <c r="L377" s="10" t="str">
        <f>IF($B$4="Afdeling",IF(ISERROR(VLOOKUP(CONCATENATE($A377,$L$6,$B$3),Auditinvoer!$A:$A,1,FALSE))=TRUE,"","X"),IF(ISERROR(VLOOKUP(CONCATENATE($A377,$L$6,$B$3),Auditinvoer!$B:$B,1,FALSE))=TRUE,"","X"))</f>
        <v/>
      </c>
      <c r="M377" s="11" t="str">
        <f>IF($B$4="Afdeling",IF(ISERROR(VLOOKUP(CONCATENATE($A377,$M$6,$B$3),Auditinvoer!$A:$A,1,FALSE))=TRUE,"","X"),IF(ISERROR(VLOOKUP(CONCATENATE($A377,$M$6,$B$3),Auditinvoer!$B:$B,1,FALSE))=TRUE,"","X"))</f>
        <v/>
      </c>
    </row>
    <row r="378" spans="1:13" x14ac:dyDescent="0.3">
      <c r="A378" s="72">
        <f>IF($B$4="Afdeling",Afdelingen!A374,'Thema''s Normen Processen'!A374)</f>
        <v>0</v>
      </c>
      <c r="B378" s="9" t="str">
        <f>IF($B$4="Afdeling",IF(ISERROR(VLOOKUP(CONCATENATE($A378,$B$6,$B$3),Auditinvoer!$A:$A,1,FALSE))=TRUE,"","X"),IF(ISERROR(VLOOKUP(CONCATENATE($A378,$B$6,$B$3),Auditinvoer!$B:$B,1,FALSE))=TRUE,"","X"))</f>
        <v/>
      </c>
      <c r="C378" s="10" t="str">
        <f>IF($B$4="Afdeling",IF(ISERROR(VLOOKUP(CONCATENATE($A378,$C$6,$B$3),Auditinvoer!$A:$A,1,FALSE))=TRUE,"","X"),IF(ISERROR(VLOOKUP(CONCATENATE($A378,$C$6,$B$3),Auditinvoer!$B:$B,1,FALSE))=TRUE,"","X"))</f>
        <v/>
      </c>
      <c r="D378" s="10" t="str">
        <f>IF($B$4="Afdeling",IF(ISERROR(VLOOKUP(CONCATENATE($A378,$D$6,$B$3),Auditinvoer!$A:$A,1,FALSE))=TRUE,"","X"),IF(ISERROR(VLOOKUP(CONCATENATE($A378,$D$6,$B$3),Auditinvoer!$B:$B,1,FALSE))=TRUE,"","X"))</f>
        <v/>
      </c>
      <c r="E378" s="10" t="str">
        <f>IF($B$4="Afdeling",IF(ISERROR(VLOOKUP(CONCATENATE($A378,$E$6,$B$3),Auditinvoer!$A:$A,1,FALSE))=TRUE,"","X"),IF(ISERROR(VLOOKUP(CONCATENATE($A378,$E$6,$B$3),Auditinvoer!$B:$B,1,FALSE))=TRUE,"","X"))</f>
        <v/>
      </c>
      <c r="F378" s="10" t="str">
        <f>IF($B$4="Afdeling",IF(ISERROR(VLOOKUP(CONCATENATE($A378,$F$6,$B$3),Auditinvoer!$A:$A,1,FALSE))=TRUE,"","X"),IF(ISERROR(VLOOKUP(CONCATENATE($A378,$F$6,$B$3),Auditinvoer!$B:$B,1,FALSE))=TRUE,"","X"))</f>
        <v/>
      </c>
      <c r="G378" s="10" t="str">
        <f>IF($B$4="Afdeling",IF(ISERROR(VLOOKUP(CONCATENATE($A378,$G$6,$B$3),Auditinvoer!$A:$A,1,FALSE))=TRUE,"","X"),IF(ISERROR(VLOOKUP(CONCATENATE($A378,$G$6,$B$3),Auditinvoer!$B:$B,1,FALSE))=TRUE,"","X"))</f>
        <v/>
      </c>
      <c r="H378" s="10" t="str">
        <f>IF($B$4="Afdeling",IF(ISERROR(VLOOKUP(CONCATENATE($A378,$H$6,$B$3),Auditinvoer!$A:$A,1,FALSE))=TRUE,"","X"),IF(ISERROR(VLOOKUP(CONCATENATE($A378,$H$6,$B$3),Auditinvoer!$B:$B,1,FALSE))=TRUE,"","X"))</f>
        <v/>
      </c>
      <c r="I378" s="10" t="str">
        <f>IF($B$4="Afdeling",IF(ISERROR(VLOOKUP(CONCATENATE($A378,$I$6,$B$3),Auditinvoer!$A:$A,1,FALSE))=TRUE,"","X"),IF(ISERROR(VLOOKUP(CONCATENATE($A378,$I$6,$B$3),Auditinvoer!$B:$B,1,FALSE))=TRUE,"","X"))</f>
        <v/>
      </c>
      <c r="J378" s="10" t="str">
        <f>IF($B$4="Afdeling",IF(ISERROR(VLOOKUP(CONCATENATE($A378,$J$6,$B$3),Auditinvoer!$A:$A,1,FALSE))=TRUE,"","X"),IF(ISERROR(VLOOKUP(CONCATENATE($A378,$J$6,$B$3),Auditinvoer!$B:$B,1,FALSE))=TRUE,"","X"))</f>
        <v/>
      </c>
      <c r="K378" s="10" t="str">
        <f>IF($B$4="Afdeling",IF(ISERROR(VLOOKUP(CONCATENATE($A378,$K$6,$B$3),Auditinvoer!$A:$A,1,FALSE))=TRUE,"","X"),IF(ISERROR(VLOOKUP(CONCATENATE($A378,$K$6,$B$3),Auditinvoer!$B:$B,1,FALSE))=TRUE,"","X"))</f>
        <v/>
      </c>
      <c r="L378" s="10" t="str">
        <f>IF($B$4="Afdeling",IF(ISERROR(VLOOKUP(CONCATENATE($A378,$L$6,$B$3),Auditinvoer!$A:$A,1,FALSE))=TRUE,"","X"),IF(ISERROR(VLOOKUP(CONCATENATE($A378,$L$6,$B$3),Auditinvoer!$B:$B,1,FALSE))=TRUE,"","X"))</f>
        <v/>
      </c>
      <c r="M378" s="11" t="str">
        <f>IF($B$4="Afdeling",IF(ISERROR(VLOOKUP(CONCATENATE($A378,$M$6,$B$3),Auditinvoer!$A:$A,1,FALSE))=TRUE,"","X"),IF(ISERROR(VLOOKUP(CONCATENATE($A378,$M$6,$B$3),Auditinvoer!$B:$B,1,FALSE))=TRUE,"","X"))</f>
        <v/>
      </c>
    </row>
    <row r="379" spans="1:13" x14ac:dyDescent="0.3">
      <c r="A379" s="72">
        <f>IF($B$4="Afdeling",Afdelingen!A375,'Thema''s Normen Processen'!A375)</f>
        <v>0</v>
      </c>
      <c r="B379" s="9" t="str">
        <f>IF($B$4="Afdeling",IF(ISERROR(VLOOKUP(CONCATENATE($A379,$B$6,$B$3),Auditinvoer!$A:$A,1,FALSE))=TRUE,"","X"),IF(ISERROR(VLOOKUP(CONCATENATE($A379,$B$6,$B$3),Auditinvoer!$B:$B,1,FALSE))=TRUE,"","X"))</f>
        <v/>
      </c>
      <c r="C379" s="10" t="str">
        <f>IF($B$4="Afdeling",IF(ISERROR(VLOOKUP(CONCATENATE($A379,$C$6,$B$3),Auditinvoer!$A:$A,1,FALSE))=TRUE,"","X"),IF(ISERROR(VLOOKUP(CONCATENATE($A379,$C$6,$B$3),Auditinvoer!$B:$B,1,FALSE))=TRUE,"","X"))</f>
        <v/>
      </c>
      <c r="D379" s="10" t="str">
        <f>IF($B$4="Afdeling",IF(ISERROR(VLOOKUP(CONCATENATE($A379,$D$6,$B$3),Auditinvoer!$A:$A,1,FALSE))=TRUE,"","X"),IF(ISERROR(VLOOKUP(CONCATENATE($A379,$D$6,$B$3),Auditinvoer!$B:$B,1,FALSE))=TRUE,"","X"))</f>
        <v/>
      </c>
      <c r="E379" s="10" t="str">
        <f>IF($B$4="Afdeling",IF(ISERROR(VLOOKUP(CONCATENATE($A379,$E$6,$B$3),Auditinvoer!$A:$A,1,FALSE))=TRUE,"","X"),IF(ISERROR(VLOOKUP(CONCATENATE($A379,$E$6,$B$3),Auditinvoer!$B:$B,1,FALSE))=TRUE,"","X"))</f>
        <v/>
      </c>
      <c r="F379" s="10" t="str">
        <f>IF($B$4="Afdeling",IF(ISERROR(VLOOKUP(CONCATENATE($A379,$F$6,$B$3),Auditinvoer!$A:$A,1,FALSE))=TRUE,"","X"),IF(ISERROR(VLOOKUP(CONCATENATE($A379,$F$6,$B$3),Auditinvoer!$B:$B,1,FALSE))=TRUE,"","X"))</f>
        <v/>
      </c>
      <c r="G379" s="10" t="str">
        <f>IF($B$4="Afdeling",IF(ISERROR(VLOOKUP(CONCATENATE($A379,$G$6,$B$3),Auditinvoer!$A:$A,1,FALSE))=TRUE,"","X"),IF(ISERROR(VLOOKUP(CONCATENATE($A379,$G$6,$B$3),Auditinvoer!$B:$B,1,FALSE))=TRUE,"","X"))</f>
        <v/>
      </c>
      <c r="H379" s="10" t="str">
        <f>IF($B$4="Afdeling",IF(ISERROR(VLOOKUP(CONCATENATE($A379,$H$6,$B$3),Auditinvoer!$A:$A,1,FALSE))=TRUE,"","X"),IF(ISERROR(VLOOKUP(CONCATENATE($A379,$H$6,$B$3),Auditinvoer!$B:$B,1,FALSE))=TRUE,"","X"))</f>
        <v/>
      </c>
      <c r="I379" s="10" t="str">
        <f>IF($B$4="Afdeling",IF(ISERROR(VLOOKUP(CONCATENATE($A379,$I$6,$B$3),Auditinvoer!$A:$A,1,FALSE))=TRUE,"","X"),IF(ISERROR(VLOOKUP(CONCATENATE($A379,$I$6,$B$3),Auditinvoer!$B:$B,1,FALSE))=TRUE,"","X"))</f>
        <v/>
      </c>
      <c r="J379" s="10" t="str">
        <f>IF($B$4="Afdeling",IF(ISERROR(VLOOKUP(CONCATENATE($A379,$J$6,$B$3),Auditinvoer!$A:$A,1,FALSE))=TRUE,"","X"),IF(ISERROR(VLOOKUP(CONCATENATE($A379,$J$6,$B$3),Auditinvoer!$B:$B,1,FALSE))=TRUE,"","X"))</f>
        <v/>
      </c>
      <c r="K379" s="10" t="str">
        <f>IF($B$4="Afdeling",IF(ISERROR(VLOOKUP(CONCATENATE($A379,$K$6,$B$3),Auditinvoer!$A:$A,1,FALSE))=TRUE,"","X"),IF(ISERROR(VLOOKUP(CONCATENATE($A379,$K$6,$B$3),Auditinvoer!$B:$B,1,FALSE))=TRUE,"","X"))</f>
        <v/>
      </c>
      <c r="L379" s="10" t="str">
        <f>IF($B$4="Afdeling",IF(ISERROR(VLOOKUP(CONCATENATE($A379,$L$6,$B$3),Auditinvoer!$A:$A,1,FALSE))=TRUE,"","X"),IF(ISERROR(VLOOKUP(CONCATENATE($A379,$L$6,$B$3),Auditinvoer!$B:$B,1,FALSE))=TRUE,"","X"))</f>
        <v/>
      </c>
      <c r="M379" s="11" t="str">
        <f>IF($B$4="Afdeling",IF(ISERROR(VLOOKUP(CONCATENATE($A379,$M$6,$B$3),Auditinvoer!$A:$A,1,FALSE))=TRUE,"","X"),IF(ISERROR(VLOOKUP(CONCATENATE($A379,$M$6,$B$3),Auditinvoer!$B:$B,1,FALSE))=TRUE,"","X"))</f>
        <v/>
      </c>
    </row>
    <row r="380" spans="1:13" x14ac:dyDescent="0.3">
      <c r="A380" s="72">
        <f>IF($B$4="Afdeling",Afdelingen!A376,'Thema''s Normen Processen'!A376)</f>
        <v>0</v>
      </c>
      <c r="B380" s="9" t="str">
        <f>IF($B$4="Afdeling",IF(ISERROR(VLOOKUP(CONCATENATE($A380,$B$6,$B$3),Auditinvoer!$A:$A,1,FALSE))=TRUE,"","X"),IF(ISERROR(VLOOKUP(CONCATENATE($A380,$B$6,$B$3),Auditinvoer!$B:$B,1,FALSE))=TRUE,"","X"))</f>
        <v/>
      </c>
      <c r="C380" s="10" t="str">
        <f>IF($B$4="Afdeling",IF(ISERROR(VLOOKUP(CONCATENATE($A380,$C$6,$B$3),Auditinvoer!$A:$A,1,FALSE))=TRUE,"","X"),IF(ISERROR(VLOOKUP(CONCATENATE($A380,$C$6,$B$3),Auditinvoer!$B:$B,1,FALSE))=TRUE,"","X"))</f>
        <v/>
      </c>
      <c r="D380" s="10" t="str">
        <f>IF($B$4="Afdeling",IF(ISERROR(VLOOKUP(CONCATENATE($A380,$D$6,$B$3),Auditinvoer!$A:$A,1,FALSE))=TRUE,"","X"),IF(ISERROR(VLOOKUP(CONCATENATE($A380,$D$6,$B$3),Auditinvoer!$B:$B,1,FALSE))=TRUE,"","X"))</f>
        <v/>
      </c>
      <c r="E380" s="10" t="str">
        <f>IF($B$4="Afdeling",IF(ISERROR(VLOOKUP(CONCATENATE($A380,$E$6,$B$3),Auditinvoer!$A:$A,1,FALSE))=TRUE,"","X"),IF(ISERROR(VLOOKUP(CONCATENATE($A380,$E$6,$B$3),Auditinvoer!$B:$B,1,FALSE))=TRUE,"","X"))</f>
        <v/>
      </c>
      <c r="F380" s="10" t="str">
        <f>IF($B$4="Afdeling",IF(ISERROR(VLOOKUP(CONCATENATE($A380,$F$6,$B$3),Auditinvoer!$A:$A,1,FALSE))=TRUE,"","X"),IF(ISERROR(VLOOKUP(CONCATENATE($A380,$F$6,$B$3),Auditinvoer!$B:$B,1,FALSE))=TRUE,"","X"))</f>
        <v/>
      </c>
      <c r="G380" s="10" t="str">
        <f>IF($B$4="Afdeling",IF(ISERROR(VLOOKUP(CONCATENATE($A380,$G$6,$B$3),Auditinvoer!$A:$A,1,FALSE))=TRUE,"","X"),IF(ISERROR(VLOOKUP(CONCATENATE($A380,$G$6,$B$3),Auditinvoer!$B:$B,1,FALSE))=TRUE,"","X"))</f>
        <v/>
      </c>
      <c r="H380" s="10" t="str">
        <f>IF($B$4="Afdeling",IF(ISERROR(VLOOKUP(CONCATENATE($A380,$H$6,$B$3),Auditinvoer!$A:$A,1,FALSE))=TRUE,"","X"),IF(ISERROR(VLOOKUP(CONCATENATE($A380,$H$6,$B$3),Auditinvoer!$B:$B,1,FALSE))=TRUE,"","X"))</f>
        <v/>
      </c>
      <c r="I380" s="10" t="str">
        <f>IF($B$4="Afdeling",IF(ISERROR(VLOOKUP(CONCATENATE($A380,$I$6,$B$3),Auditinvoer!$A:$A,1,FALSE))=TRUE,"","X"),IF(ISERROR(VLOOKUP(CONCATENATE($A380,$I$6,$B$3),Auditinvoer!$B:$B,1,FALSE))=TRUE,"","X"))</f>
        <v/>
      </c>
      <c r="J380" s="10" t="str">
        <f>IF($B$4="Afdeling",IF(ISERROR(VLOOKUP(CONCATENATE($A380,$J$6,$B$3),Auditinvoer!$A:$A,1,FALSE))=TRUE,"","X"),IF(ISERROR(VLOOKUP(CONCATENATE($A380,$J$6,$B$3),Auditinvoer!$B:$B,1,FALSE))=TRUE,"","X"))</f>
        <v/>
      </c>
      <c r="K380" s="10" t="str">
        <f>IF($B$4="Afdeling",IF(ISERROR(VLOOKUP(CONCATENATE($A380,$K$6,$B$3),Auditinvoer!$A:$A,1,FALSE))=TRUE,"","X"),IF(ISERROR(VLOOKUP(CONCATENATE($A380,$K$6,$B$3),Auditinvoer!$B:$B,1,FALSE))=TRUE,"","X"))</f>
        <v/>
      </c>
      <c r="L380" s="10" t="str">
        <f>IF($B$4="Afdeling",IF(ISERROR(VLOOKUP(CONCATENATE($A380,$L$6,$B$3),Auditinvoer!$A:$A,1,FALSE))=TRUE,"","X"),IF(ISERROR(VLOOKUP(CONCATENATE($A380,$L$6,$B$3),Auditinvoer!$B:$B,1,FALSE))=TRUE,"","X"))</f>
        <v/>
      </c>
      <c r="M380" s="11" t="str">
        <f>IF($B$4="Afdeling",IF(ISERROR(VLOOKUP(CONCATENATE($A380,$M$6,$B$3),Auditinvoer!$A:$A,1,FALSE))=TRUE,"","X"),IF(ISERROR(VLOOKUP(CONCATENATE($A380,$M$6,$B$3),Auditinvoer!$B:$B,1,FALSE))=TRUE,"","X"))</f>
        <v/>
      </c>
    </row>
    <row r="381" spans="1:13" x14ac:dyDescent="0.3">
      <c r="A381" s="72">
        <f>IF($B$4="Afdeling",Afdelingen!A377,'Thema''s Normen Processen'!A377)</f>
        <v>0</v>
      </c>
      <c r="B381" s="9" t="str">
        <f>IF($B$4="Afdeling",IF(ISERROR(VLOOKUP(CONCATENATE($A381,$B$6,$B$3),Auditinvoer!$A:$A,1,FALSE))=TRUE,"","X"),IF(ISERROR(VLOOKUP(CONCATENATE($A381,$B$6,$B$3),Auditinvoer!$B:$B,1,FALSE))=TRUE,"","X"))</f>
        <v/>
      </c>
      <c r="C381" s="10" t="str">
        <f>IF($B$4="Afdeling",IF(ISERROR(VLOOKUP(CONCATENATE($A381,$C$6,$B$3),Auditinvoer!$A:$A,1,FALSE))=TRUE,"","X"),IF(ISERROR(VLOOKUP(CONCATENATE($A381,$C$6,$B$3),Auditinvoer!$B:$B,1,FALSE))=TRUE,"","X"))</f>
        <v/>
      </c>
      <c r="D381" s="10" t="str">
        <f>IF($B$4="Afdeling",IF(ISERROR(VLOOKUP(CONCATENATE($A381,$D$6,$B$3),Auditinvoer!$A:$A,1,FALSE))=TRUE,"","X"),IF(ISERROR(VLOOKUP(CONCATENATE($A381,$D$6,$B$3),Auditinvoer!$B:$B,1,FALSE))=TRUE,"","X"))</f>
        <v/>
      </c>
      <c r="E381" s="10" t="str">
        <f>IF($B$4="Afdeling",IF(ISERROR(VLOOKUP(CONCATENATE($A381,$E$6,$B$3),Auditinvoer!$A:$A,1,FALSE))=TRUE,"","X"),IF(ISERROR(VLOOKUP(CONCATENATE($A381,$E$6,$B$3),Auditinvoer!$B:$B,1,FALSE))=TRUE,"","X"))</f>
        <v/>
      </c>
      <c r="F381" s="10" t="str">
        <f>IF($B$4="Afdeling",IF(ISERROR(VLOOKUP(CONCATENATE($A381,$F$6,$B$3),Auditinvoer!$A:$A,1,FALSE))=TRUE,"","X"),IF(ISERROR(VLOOKUP(CONCATENATE($A381,$F$6,$B$3),Auditinvoer!$B:$B,1,FALSE))=TRUE,"","X"))</f>
        <v/>
      </c>
      <c r="G381" s="10" t="str">
        <f>IF($B$4="Afdeling",IF(ISERROR(VLOOKUP(CONCATENATE($A381,$G$6,$B$3),Auditinvoer!$A:$A,1,FALSE))=TRUE,"","X"),IF(ISERROR(VLOOKUP(CONCATENATE($A381,$G$6,$B$3),Auditinvoer!$B:$B,1,FALSE))=TRUE,"","X"))</f>
        <v/>
      </c>
      <c r="H381" s="10" t="str">
        <f>IF($B$4="Afdeling",IF(ISERROR(VLOOKUP(CONCATENATE($A381,$H$6,$B$3),Auditinvoer!$A:$A,1,FALSE))=TRUE,"","X"),IF(ISERROR(VLOOKUP(CONCATENATE($A381,$H$6,$B$3),Auditinvoer!$B:$B,1,FALSE))=TRUE,"","X"))</f>
        <v/>
      </c>
      <c r="I381" s="10" t="str">
        <f>IF($B$4="Afdeling",IF(ISERROR(VLOOKUP(CONCATENATE($A381,$I$6,$B$3),Auditinvoer!$A:$A,1,FALSE))=TRUE,"","X"),IF(ISERROR(VLOOKUP(CONCATENATE($A381,$I$6,$B$3),Auditinvoer!$B:$B,1,FALSE))=TRUE,"","X"))</f>
        <v/>
      </c>
      <c r="J381" s="10" t="str">
        <f>IF($B$4="Afdeling",IF(ISERROR(VLOOKUP(CONCATENATE($A381,$J$6,$B$3),Auditinvoer!$A:$A,1,FALSE))=TRUE,"","X"),IF(ISERROR(VLOOKUP(CONCATENATE($A381,$J$6,$B$3),Auditinvoer!$B:$B,1,FALSE))=TRUE,"","X"))</f>
        <v/>
      </c>
      <c r="K381" s="10" t="str">
        <f>IF($B$4="Afdeling",IF(ISERROR(VLOOKUP(CONCATENATE($A381,$K$6,$B$3),Auditinvoer!$A:$A,1,FALSE))=TRUE,"","X"),IF(ISERROR(VLOOKUP(CONCATENATE($A381,$K$6,$B$3),Auditinvoer!$B:$B,1,FALSE))=TRUE,"","X"))</f>
        <v/>
      </c>
      <c r="L381" s="10" t="str">
        <f>IF($B$4="Afdeling",IF(ISERROR(VLOOKUP(CONCATENATE($A381,$L$6,$B$3),Auditinvoer!$A:$A,1,FALSE))=TRUE,"","X"),IF(ISERROR(VLOOKUP(CONCATENATE($A381,$L$6,$B$3),Auditinvoer!$B:$B,1,FALSE))=TRUE,"","X"))</f>
        <v/>
      </c>
      <c r="M381" s="11" t="str">
        <f>IF($B$4="Afdeling",IF(ISERROR(VLOOKUP(CONCATENATE($A381,$M$6,$B$3),Auditinvoer!$A:$A,1,FALSE))=TRUE,"","X"),IF(ISERROR(VLOOKUP(CONCATENATE($A381,$M$6,$B$3),Auditinvoer!$B:$B,1,FALSE))=TRUE,"","X"))</f>
        <v/>
      </c>
    </row>
    <row r="382" spans="1:13" x14ac:dyDescent="0.3">
      <c r="A382" s="72">
        <f>IF($B$4="Afdeling",Afdelingen!A378,'Thema''s Normen Processen'!A378)</f>
        <v>0</v>
      </c>
      <c r="B382" s="9" t="str">
        <f>IF($B$4="Afdeling",IF(ISERROR(VLOOKUP(CONCATENATE($A382,$B$6,$B$3),Auditinvoer!$A:$A,1,FALSE))=TRUE,"","X"),IF(ISERROR(VLOOKUP(CONCATENATE($A382,$B$6,$B$3),Auditinvoer!$B:$B,1,FALSE))=TRUE,"","X"))</f>
        <v/>
      </c>
      <c r="C382" s="10" t="str">
        <f>IF($B$4="Afdeling",IF(ISERROR(VLOOKUP(CONCATENATE($A382,$C$6,$B$3),Auditinvoer!$A:$A,1,FALSE))=TRUE,"","X"),IF(ISERROR(VLOOKUP(CONCATENATE($A382,$C$6,$B$3),Auditinvoer!$B:$B,1,FALSE))=TRUE,"","X"))</f>
        <v/>
      </c>
      <c r="D382" s="10" t="str">
        <f>IF($B$4="Afdeling",IF(ISERROR(VLOOKUP(CONCATENATE($A382,$D$6,$B$3),Auditinvoer!$A:$A,1,FALSE))=TRUE,"","X"),IF(ISERROR(VLOOKUP(CONCATENATE($A382,$D$6,$B$3),Auditinvoer!$B:$B,1,FALSE))=TRUE,"","X"))</f>
        <v/>
      </c>
      <c r="E382" s="10" t="str">
        <f>IF($B$4="Afdeling",IF(ISERROR(VLOOKUP(CONCATENATE($A382,$E$6,$B$3),Auditinvoer!$A:$A,1,FALSE))=TRUE,"","X"),IF(ISERROR(VLOOKUP(CONCATENATE($A382,$E$6,$B$3),Auditinvoer!$B:$B,1,FALSE))=TRUE,"","X"))</f>
        <v/>
      </c>
      <c r="F382" s="10" t="str">
        <f>IF($B$4="Afdeling",IF(ISERROR(VLOOKUP(CONCATENATE($A382,$F$6,$B$3),Auditinvoer!$A:$A,1,FALSE))=TRUE,"","X"),IF(ISERROR(VLOOKUP(CONCATENATE($A382,$F$6,$B$3),Auditinvoer!$B:$B,1,FALSE))=TRUE,"","X"))</f>
        <v/>
      </c>
      <c r="G382" s="10" t="str">
        <f>IF($B$4="Afdeling",IF(ISERROR(VLOOKUP(CONCATENATE($A382,$G$6,$B$3),Auditinvoer!$A:$A,1,FALSE))=TRUE,"","X"),IF(ISERROR(VLOOKUP(CONCATENATE($A382,$G$6,$B$3),Auditinvoer!$B:$B,1,FALSE))=TRUE,"","X"))</f>
        <v/>
      </c>
      <c r="H382" s="10" t="str">
        <f>IF($B$4="Afdeling",IF(ISERROR(VLOOKUP(CONCATENATE($A382,$H$6,$B$3),Auditinvoer!$A:$A,1,FALSE))=TRUE,"","X"),IF(ISERROR(VLOOKUP(CONCATENATE($A382,$H$6,$B$3),Auditinvoer!$B:$B,1,FALSE))=TRUE,"","X"))</f>
        <v/>
      </c>
      <c r="I382" s="10" t="str">
        <f>IF($B$4="Afdeling",IF(ISERROR(VLOOKUP(CONCATENATE($A382,$I$6,$B$3),Auditinvoer!$A:$A,1,FALSE))=TRUE,"","X"),IF(ISERROR(VLOOKUP(CONCATENATE($A382,$I$6,$B$3),Auditinvoer!$B:$B,1,FALSE))=TRUE,"","X"))</f>
        <v/>
      </c>
      <c r="J382" s="10" t="str">
        <f>IF($B$4="Afdeling",IF(ISERROR(VLOOKUP(CONCATENATE($A382,$J$6,$B$3),Auditinvoer!$A:$A,1,FALSE))=TRUE,"","X"),IF(ISERROR(VLOOKUP(CONCATENATE($A382,$J$6,$B$3),Auditinvoer!$B:$B,1,FALSE))=TRUE,"","X"))</f>
        <v/>
      </c>
      <c r="K382" s="10" t="str">
        <f>IF($B$4="Afdeling",IF(ISERROR(VLOOKUP(CONCATENATE($A382,$K$6,$B$3),Auditinvoer!$A:$A,1,FALSE))=TRUE,"","X"),IF(ISERROR(VLOOKUP(CONCATENATE($A382,$K$6,$B$3),Auditinvoer!$B:$B,1,FALSE))=TRUE,"","X"))</f>
        <v/>
      </c>
      <c r="L382" s="10" t="str">
        <f>IF($B$4="Afdeling",IF(ISERROR(VLOOKUP(CONCATENATE($A382,$L$6,$B$3),Auditinvoer!$A:$A,1,FALSE))=TRUE,"","X"),IF(ISERROR(VLOOKUP(CONCATENATE($A382,$L$6,$B$3),Auditinvoer!$B:$B,1,FALSE))=TRUE,"","X"))</f>
        <v/>
      </c>
      <c r="M382" s="11" t="str">
        <f>IF($B$4="Afdeling",IF(ISERROR(VLOOKUP(CONCATENATE($A382,$M$6,$B$3),Auditinvoer!$A:$A,1,FALSE))=TRUE,"","X"),IF(ISERROR(VLOOKUP(CONCATENATE($A382,$M$6,$B$3),Auditinvoer!$B:$B,1,FALSE))=TRUE,"","X"))</f>
        <v/>
      </c>
    </row>
    <row r="383" spans="1:13" x14ac:dyDescent="0.3">
      <c r="A383" s="72">
        <f>IF($B$4="Afdeling",Afdelingen!A379,'Thema''s Normen Processen'!A379)</f>
        <v>0</v>
      </c>
      <c r="B383" s="9" t="str">
        <f>IF($B$4="Afdeling",IF(ISERROR(VLOOKUP(CONCATENATE($A383,$B$6,$B$3),Auditinvoer!$A:$A,1,FALSE))=TRUE,"","X"),IF(ISERROR(VLOOKUP(CONCATENATE($A383,$B$6,$B$3),Auditinvoer!$B:$B,1,FALSE))=TRUE,"","X"))</f>
        <v/>
      </c>
      <c r="C383" s="10" t="str">
        <f>IF($B$4="Afdeling",IF(ISERROR(VLOOKUP(CONCATENATE($A383,$C$6,$B$3),Auditinvoer!$A:$A,1,FALSE))=TRUE,"","X"),IF(ISERROR(VLOOKUP(CONCATENATE($A383,$C$6,$B$3),Auditinvoer!$B:$B,1,FALSE))=TRUE,"","X"))</f>
        <v/>
      </c>
      <c r="D383" s="10" t="str">
        <f>IF($B$4="Afdeling",IF(ISERROR(VLOOKUP(CONCATENATE($A383,$D$6,$B$3),Auditinvoer!$A:$A,1,FALSE))=TRUE,"","X"),IF(ISERROR(VLOOKUP(CONCATENATE($A383,$D$6,$B$3),Auditinvoer!$B:$B,1,FALSE))=TRUE,"","X"))</f>
        <v/>
      </c>
      <c r="E383" s="10" t="str">
        <f>IF($B$4="Afdeling",IF(ISERROR(VLOOKUP(CONCATENATE($A383,$E$6,$B$3),Auditinvoer!$A:$A,1,FALSE))=TRUE,"","X"),IF(ISERROR(VLOOKUP(CONCATENATE($A383,$E$6,$B$3),Auditinvoer!$B:$B,1,FALSE))=TRUE,"","X"))</f>
        <v/>
      </c>
      <c r="F383" s="10" t="str">
        <f>IF($B$4="Afdeling",IF(ISERROR(VLOOKUP(CONCATENATE($A383,$F$6,$B$3),Auditinvoer!$A:$A,1,FALSE))=TRUE,"","X"),IF(ISERROR(VLOOKUP(CONCATENATE($A383,$F$6,$B$3),Auditinvoer!$B:$B,1,FALSE))=TRUE,"","X"))</f>
        <v/>
      </c>
      <c r="G383" s="10" t="str">
        <f>IF($B$4="Afdeling",IF(ISERROR(VLOOKUP(CONCATENATE($A383,$G$6,$B$3),Auditinvoer!$A:$A,1,FALSE))=TRUE,"","X"),IF(ISERROR(VLOOKUP(CONCATENATE($A383,$G$6,$B$3),Auditinvoer!$B:$B,1,FALSE))=TRUE,"","X"))</f>
        <v/>
      </c>
      <c r="H383" s="10" t="str">
        <f>IF($B$4="Afdeling",IF(ISERROR(VLOOKUP(CONCATENATE($A383,$H$6,$B$3),Auditinvoer!$A:$A,1,FALSE))=TRUE,"","X"),IF(ISERROR(VLOOKUP(CONCATENATE($A383,$H$6,$B$3),Auditinvoer!$B:$B,1,FALSE))=TRUE,"","X"))</f>
        <v/>
      </c>
      <c r="I383" s="10" t="str">
        <f>IF($B$4="Afdeling",IF(ISERROR(VLOOKUP(CONCATENATE($A383,$I$6,$B$3),Auditinvoer!$A:$A,1,FALSE))=TRUE,"","X"),IF(ISERROR(VLOOKUP(CONCATENATE($A383,$I$6,$B$3),Auditinvoer!$B:$B,1,FALSE))=TRUE,"","X"))</f>
        <v/>
      </c>
      <c r="J383" s="10" t="str">
        <f>IF($B$4="Afdeling",IF(ISERROR(VLOOKUP(CONCATENATE($A383,$J$6,$B$3),Auditinvoer!$A:$A,1,FALSE))=TRUE,"","X"),IF(ISERROR(VLOOKUP(CONCATENATE($A383,$J$6,$B$3),Auditinvoer!$B:$B,1,FALSE))=TRUE,"","X"))</f>
        <v/>
      </c>
      <c r="K383" s="10" t="str">
        <f>IF($B$4="Afdeling",IF(ISERROR(VLOOKUP(CONCATENATE($A383,$K$6,$B$3),Auditinvoer!$A:$A,1,FALSE))=TRUE,"","X"),IF(ISERROR(VLOOKUP(CONCATENATE($A383,$K$6,$B$3),Auditinvoer!$B:$B,1,FALSE))=TRUE,"","X"))</f>
        <v/>
      </c>
      <c r="L383" s="10" t="str">
        <f>IF($B$4="Afdeling",IF(ISERROR(VLOOKUP(CONCATENATE($A383,$L$6,$B$3),Auditinvoer!$A:$A,1,FALSE))=TRUE,"","X"),IF(ISERROR(VLOOKUP(CONCATENATE($A383,$L$6,$B$3),Auditinvoer!$B:$B,1,FALSE))=TRUE,"","X"))</f>
        <v/>
      </c>
      <c r="M383" s="11" t="str">
        <f>IF($B$4="Afdeling",IF(ISERROR(VLOOKUP(CONCATENATE($A383,$M$6,$B$3),Auditinvoer!$A:$A,1,FALSE))=TRUE,"","X"),IF(ISERROR(VLOOKUP(CONCATENATE($A383,$M$6,$B$3),Auditinvoer!$B:$B,1,FALSE))=TRUE,"","X"))</f>
        <v/>
      </c>
    </row>
    <row r="384" spans="1:13" x14ac:dyDescent="0.3">
      <c r="A384" s="72">
        <f>IF($B$4="Afdeling",Afdelingen!A380,'Thema''s Normen Processen'!A380)</f>
        <v>0</v>
      </c>
      <c r="B384" s="9" t="str">
        <f>IF($B$4="Afdeling",IF(ISERROR(VLOOKUP(CONCATENATE($A384,$B$6,$B$3),Auditinvoer!$A:$A,1,FALSE))=TRUE,"","X"),IF(ISERROR(VLOOKUP(CONCATENATE($A384,$B$6,$B$3),Auditinvoer!$B:$B,1,FALSE))=TRUE,"","X"))</f>
        <v/>
      </c>
      <c r="C384" s="10" t="str">
        <f>IF($B$4="Afdeling",IF(ISERROR(VLOOKUP(CONCATENATE($A384,$C$6,$B$3),Auditinvoer!$A:$A,1,FALSE))=TRUE,"","X"),IF(ISERROR(VLOOKUP(CONCATENATE($A384,$C$6,$B$3),Auditinvoer!$B:$B,1,FALSE))=TRUE,"","X"))</f>
        <v/>
      </c>
      <c r="D384" s="10" t="str">
        <f>IF($B$4="Afdeling",IF(ISERROR(VLOOKUP(CONCATENATE($A384,$D$6,$B$3),Auditinvoer!$A:$A,1,FALSE))=TRUE,"","X"),IF(ISERROR(VLOOKUP(CONCATENATE($A384,$D$6,$B$3),Auditinvoer!$B:$B,1,FALSE))=TRUE,"","X"))</f>
        <v/>
      </c>
      <c r="E384" s="10" t="str">
        <f>IF($B$4="Afdeling",IF(ISERROR(VLOOKUP(CONCATENATE($A384,$E$6,$B$3),Auditinvoer!$A:$A,1,FALSE))=TRUE,"","X"),IF(ISERROR(VLOOKUP(CONCATENATE($A384,$E$6,$B$3),Auditinvoer!$B:$B,1,FALSE))=TRUE,"","X"))</f>
        <v/>
      </c>
      <c r="F384" s="10" t="str">
        <f>IF($B$4="Afdeling",IF(ISERROR(VLOOKUP(CONCATENATE($A384,$F$6,$B$3),Auditinvoer!$A:$A,1,FALSE))=TRUE,"","X"),IF(ISERROR(VLOOKUP(CONCATENATE($A384,$F$6,$B$3),Auditinvoer!$B:$B,1,FALSE))=TRUE,"","X"))</f>
        <v/>
      </c>
      <c r="G384" s="10" t="str">
        <f>IF($B$4="Afdeling",IF(ISERROR(VLOOKUP(CONCATENATE($A384,$G$6,$B$3),Auditinvoer!$A:$A,1,FALSE))=TRUE,"","X"),IF(ISERROR(VLOOKUP(CONCATENATE($A384,$G$6,$B$3),Auditinvoer!$B:$B,1,FALSE))=TRUE,"","X"))</f>
        <v/>
      </c>
      <c r="H384" s="10" t="str">
        <f>IF($B$4="Afdeling",IF(ISERROR(VLOOKUP(CONCATENATE($A384,$H$6,$B$3),Auditinvoer!$A:$A,1,FALSE))=TRUE,"","X"),IF(ISERROR(VLOOKUP(CONCATENATE($A384,$H$6,$B$3),Auditinvoer!$B:$B,1,FALSE))=TRUE,"","X"))</f>
        <v/>
      </c>
      <c r="I384" s="10" t="str">
        <f>IF($B$4="Afdeling",IF(ISERROR(VLOOKUP(CONCATENATE($A384,$I$6,$B$3),Auditinvoer!$A:$A,1,FALSE))=TRUE,"","X"),IF(ISERROR(VLOOKUP(CONCATENATE($A384,$I$6,$B$3),Auditinvoer!$B:$B,1,FALSE))=TRUE,"","X"))</f>
        <v/>
      </c>
      <c r="J384" s="10" t="str">
        <f>IF($B$4="Afdeling",IF(ISERROR(VLOOKUP(CONCATENATE($A384,$J$6,$B$3),Auditinvoer!$A:$A,1,FALSE))=TRUE,"","X"),IF(ISERROR(VLOOKUP(CONCATENATE($A384,$J$6,$B$3),Auditinvoer!$B:$B,1,FALSE))=TRUE,"","X"))</f>
        <v/>
      </c>
      <c r="K384" s="10" t="str">
        <f>IF($B$4="Afdeling",IF(ISERROR(VLOOKUP(CONCATENATE($A384,$K$6,$B$3),Auditinvoer!$A:$A,1,FALSE))=TRUE,"","X"),IF(ISERROR(VLOOKUP(CONCATENATE($A384,$K$6,$B$3),Auditinvoer!$B:$B,1,FALSE))=TRUE,"","X"))</f>
        <v/>
      </c>
      <c r="L384" s="10" t="str">
        <f>IF($B$4="Afdeling",IF(ISERROR(VLOOKUP(CONCATENATE($A384,$L$6,$B$3),Auditinvoer!$A:$A,1,FALSE))=TRUE,"","X"),IF(ISERROR(VLOOKUP(CONCATENATE($A384,$L$6,$B$3),Auditinvoer!$B:$B,1,FALSE))=TRUE,"","X"))</f>
        <v/>
      </c>
      <c r="M384" s="11" t="str">
        <f>IF($B$4="Afdeling",IF(ISERROR(VLOOKUP(CONCATENATE($A384,$M$6,$B$3),Auditinvoer!$A:$A,1,FALSE))=TRUE,"","X"),IF(ISERROR(VLOOKUP(CONCATENATE($A384,$M$6,$B$3),Auditinvoer!$B:$B,1,FALSE))=TRUE,"","X"))</f>
        <v/>
      </c>
    </row>
    <row r="385" spans="1:13" x14ac:dyDescent="0.3">
      <c r="A385" s="72">
        <f>IF($B$4="Afdeling",Afdelingen!A381,'Thema''s Normen Processen'!A381)</f>
        <v>0</v>
      </c>
      <c r="B385" s="9" t="str">
        <f>IF($B$4="Afdeling",IF(ISERROR(VLOOKUP(CONCATENATE($A385,$B$6,$B$3),Auditinvoer!$A:$A,1,FALSE))=TRUE,"","X"),IF(ISERROR(VLOOKUP(CONCATENATE($A385,$B$6,$B$3),Auditinvoer!$B:$B,1,FALSE))=TRUE,"","X"))</f>
        <v/>
      </c>
      <c r="C385" s="10" t="str">
        <f>IF($B$4="Afdeling",IF(ISERROR(VLOOKUP(CONCATENATE($A385,$C$6,$B$3),Auditinvoer!$A:$A,1,FALSE))=TRUE,"","X"),IF(ISERROR(VLOOKUP(CONCATENATE($A385,$C$6,$B$3),Auditinvoer!$B:$B,1,FALSE))=TRUE,"","X"))</f>
        <v/>
      </c>
      <c r="D385" s="10" t="str">
        <f>IF($B$4="Afdeling",IF(ISERROR(VLOOKUP(CONCATENATE($A385,$D$6,$B$3),Auditinvoer!$A:$A,1,FALSE))=TRUE,"","X"),IF(ISERROR(VLOOKUP(CONCATENATE($A385,$D$6,$B$3),Auditinvoer!$B:$B,1,FALSE))=TRUE,"","X"))</f>
        <v/>
      </c>
      <c r="E385" s="10" t="str">
        <f>IF($B$4="Afdeling",IF(ISERROR(VLOOKUP(CONCATENATE($A385,$E$6,$B$3),Auditinvoer!$A:$A,1,FALSE))=TRUE,"","X"),IF(ISERROR(VLOOKUP(CONCATENATE($A385,$E$6,$B$3),Auditinvoer!$B:$B,1,FALSE))=TRUE,"","X"))</f>
        <v/>
      </c>
      <c r="F385" s="10" t="str">
        <f>IF($B$4="Afdeling",IF(ISERROR(VLOOKUP(CONCATENATE($A385,$F$6,$B$3),Auditinvoer!$A:$A,1,FALSE))=TRUE,"","X"),IF(ISERROR(VLOOKUP(CONCATENATE($A385,$F$6,$B$3),Auditinvoer!$B:$B,1,FALSE))=TRUE,"","X"))</f>
        <v/>
      </c>
      <c r="G385" s="10" t="str">
        <f>IF($B$4="Afdeling",IF(ISERROR(VLOOKUP(CONCATENATE($A385,$G$6,$B$3),Auditinvoer!$A:$A,1,FALSE))=TRUE,"","X"),IF(ISERROR(VLOOKUP(CONCATENATE($A385,$G$6,$B$3),Auditinvoer!$B:$B,1,FALSE))=TRUE,"","X"))</f>
        <v/>
      </c>
      <c r="H385" s="10" t="str">
        <f>IF($B$4="Afdeling",IF(ISERROR(VLOOKUP(CONCATENATE($A385,$H$6,$B$3),Auditinvoer!$A:$A,1,FALSE))=TRUE,"","X"),IF(ISERROR(VLOOKUP(CONCATENATE($A385,$H$6,$B$3),Auditinvoer!$B:$B,1,FALSE))=TRUE,"","X"))</f>
        <v/>
      </c>
      <c r="I385" s="10" t="str">
        <f>IF($B$4="Afdeling",IF(ISERROR(VLOOKUP(CONCATENATE($A385,$I$6,$B$3),Auditinvoer!$A:$A,1,FALSE))=TRUE,"","X"),IF(ISERROR(VLOOKUP(CONCATENATE($A385,$I$6,$B$3),Auditinvoer!$B:$B,1,FALSE))=TRUE,"","X"))</f>
        <v/>
      </c>
      <c r="J385" s="10" t="str">
        <f>IF($B$4="Afdeling",IF(ISERROR(VLOOKUP(CONCATENATE($A385,$J$6,$B$3),Auditinvoer!$A:$A,1,FALSE))=TRUE,"","X"),IF(ISERROR(VLOOKUP(CONCATENATE($A385,$J$6,$B$3),Auditinvoer!$B:$B,1,FALSE))=TRUE,"","X"))</f>
        <v/>
      </c>
      <c r="K385" s="10" t="str">
        <f>IF($B$4="Afdeling",IF(ISERROR(VLOOKUP(CONCATENATE($A385,$K$6,$B$3),Auditinvoer!$A:$A,1,FALSE))=TRUE,"","X"),IF(ISERROR(VLOOKUP(CONCATENATE($A385,$K$6,$B$3),Auditinvoer!$B:$B,1,FALSE))=TRUE,"","X"))</f>
        <v/>
      </c>
      <c r="L385" s="10" t="str">
        <f>IF($B$4="Afdeling",IF(ISERROR(VLOOKUP(CONCATENATE($A385,$L$6,$B$3),Auditinvoer!$A:$A,1,FALSE))=TRUE,"","X"),IF(ISERROR(VLOOKUP(CONCATENATE($A385,$L$6,$B$3),Auditinvoer!$B:$B,1,FALSE))=TRUE,"","X"))</f>
        <v/>
      </c>
      <c r="M385" s="11" t="str">
        <f>IF($B$4="Afdeling",IF(ISERROR(VLOOKUP(CONCATENATE($A385,$M$6,$B$3),Auditinvoer!$A:$A,1,FALSE))=TRUE,"","X"),IF(ISERROR(VLOOKUP(CONCATENATE($A385,$M$6,$B$3),Auditinvoer!$B:$B,1,FALSE))=TRUE,"","X"))</f>
        <v/>
      </c>
    </row>
    <row r="386" spans="1:13" x14ac:dyDescent="0.3">
      <c r="A386" s="72">
        <f>IF($B$4="Afdeling",Afdelingen!A382,'Thema''s Normen Processen'!A382)</f>
        <v>0</v>
      </c>
      <c r="B386" s="9" t="str">
        <f>IF($B$4="Afdeling",IF(ISERROR(VLOOKUP(CONCATENATE($A386,$B$6,$B$3),Auditinvoer!$A:$A,1,FALSE))=TRUE,"","X"),IF(ISERROR(VLOOKUP(CONCATENATE($A386,$B$6,$B$3),Auditinvoer!$B:$B,1,FALSE))=TRUE,"","X"))</f>
        <v/>
      </c>
      <c r="C386" s="10" t="str">
        <f>IF($B$4="Afdeling",IF(ISERROR(VLOOKUP(CONCATENATE($A386,$C$6,$B$3),Auditinvoer!$A:$A,1,FALSE))=TRUE,"","X"),IF(ISERROR(VLOOKUP(CONCATENATE($A386,$C$6,$B$3),Auditinvoer!$B:$B,1,FALSE))=TRUE,"","X"))</f>
        <v/>
      </c>
      <c r="D386" s="10" t="str">
        <f>IF($B$4="Afdeling",IF(ISERROR(VLOOKUP(CONCATENATE($A386,$D$6,$B$3),Auditinvoer!$A:$A,1,FALSE))=TRUE,"","X"),IF(ISERROR(VLOOKUP(CONCATENATE($A386,$D$6,$B$3),Auditinvoer!$B:$B,1,FALSE))=TRUE,"","X"))</f>
        <v/>
      </c>
      <c r="E386" s="10" t="str">
        <f>IF($B$4="Afdeling",IF(ISERROR(VLOOKUP(CONCATENATE($A386,$E$6,$B$3),Auditinvoer!$A:$A,1,FALSE))=TRUE,"","X"),IF(ISERROR(VLOOKUP(CONCATENATE($A386,$E$6,$B$3),Auditinvoer!$B:$B,1,FALSE))=TRUE,"","X"))</f>
        <v/>
      </c>
      <c r="F386" s="10" t="str">
        <f>IF($B$4="Afdeling",IF(ISERROR(VLOOKUP(CONCATENATE($A386,$F$6,$B$3),Auditinvoer!$A:$A,1,FALSE))=TRUE,"","X"),IF(ISERROR(VLOOKUP(CONCATENATE($A386,$F$6,$B$3),Auditinvoer!$B:$B,1,FALSE))=TRUE,"","X"))</f>
        <v/>
      </c>
      <c r="G386" s="10" t="str">
        <f>IF($B$4="Afdeling",IF(ISERROR(VLOOKUP(CONCATENATE($A386,$G$6,$B$3),Auditinvoer!$A:$A,1,FALSE))=TRUE,"","X"),IF(ISERROR(VLOOKUP(CONCATENATE($A386,$G$6,$B$3),Auditinvoer!$B:$B,1,FALSE))=TRUE,"","X"))</f>
        <v/>
      </c>
      <c r="H386" s="10" t="str">
        <f>IF($B$4="Afdeling",IF(ISERROR(VLOOKUP(CONCATENATE($A386,$H$6,$B$3),Auditinvoer!$A:$A,1,FALSE))=TRUE,"","X"),IF(ISERROR(VLOOKUP(CONCATENATE($A386,$H$6,$B$3),Auditinvoer!$B:$B,1,FALSE))=TRUE,"","X"))</f>
        <v/>
      </c>
      <c r="I386" s="10" t="str">
        <f>IF($B$4="Afdeling",IF(ISERROR(VLOOKUP(CONCATENATE($A386,$I$6,$B$3),Auditinvoer!$A:$A,1,FALSE))=TRUE,"","X"),IF(ISERROR(VLOOKUP(CONCATENATE($A386,$I$6,$B$3),Auditinvoer!$B:$B,1,FALSE))=TRUE,"","X"))</f>
        <v/>
      </c>
      <c r="J386" s="10" t="str">
        <f>IF($B$4="Afdeling",IF(ISERROR(VLOOKUP(CONCATENATE($A386,$J$6,$B$3),Auditinvoer!$A:$A,1,FALSE))=TRUE,"","X"),IF(ISERROR(VLOOKUP(CONCATENATE($A386,$J$6,$B$3),Auditinvoer!$B:$B,1,FALSE))=TRUE,"","X"))</f>
        <v/>
      </c>
      <c r="K386" s="10" t="str">
        <f>IF($B$4="Afdeling",IF(ISERROR(VLOOKUP(CONCATENATE($A386,$K$6,$B$3),Auditinvoer!$A:$A,1,FALSE))=TRUE,"","X"),IF(ISERROR(VLOOKUP(CONCATENATE($A386,$K$6,$B$3),Auditinvoer!$B:$B,1,FALSE))=TRUE,"","X"))</f>
        <v/>
      </c>
      <c r="L386" s="10" t="str">
        <f>IF($B$4="Afdeling",IF(ISERROR(VLOOKUP(CONCATENATE($A386,$L$6,$B$3),Auditinvoer!$A:$A,1,FALSE))=TRUE,"","X"),IF(ISERROR(VLOOKUP(CONCATENATE($A386,$L$6,$B$3),Auditinvoer!$B:$B,1,FALSE))=TRUE,"","X"))</f>
        <v/>
      </c>
      <c r="M386" s="11" t="str">
        <f>IF($B$4="Afdeling",IF(ISERROR(VLOOKUP(CONCATENATE($A386,$M$6,$B$3),Auditinvoer!$A:$A,1,FALSE))=TRUE,"","X"),IF(ISERROR(VLOOKUP(CONCATENATE($A386,$M$6,$B$3),Auditinvoer!$B:$B,1,FALSE))=TRUE,"","X"))</f>
        <v/>
      </c>
    </row>
    <row r="387" spans="1:13" x14ac:dyDescent="0.3">
      <c r="A387" s="72">
        <f>IF($B$4="Afdeling",Afdelingen!A383,'Thema''s Normen Processen'!A383)</f>
        <v>0</v>
      </c>
      <c r="B387" s="9" t="str">
        <f>IF($B$4="Afdeling",IF(ISERROR(VLOOKUP(CONCATENATE($A387,$B$6,$B$3),Auditinvoer!$A:$A,1,FALSE))=TRUE,"","X"),IF(ISERROR(VLOOKUP(CONCATENATE($A387,$B$6,$B$3),Auditinvoer!$B:$B,1,FALSE))=TRUE,"","X"))</f>
        <v/>
      </c>
      <c r="C387" s="10" t="str">
        <f>IF($B$4="Afdeling",IF(ISERROR(VLOOKUP(CONCATENATE($A387,$C$6,$B$3),Auditinvoer!$A:$A,1,FALSE))=TRUE,"","X"),IF(ISERROR(VLOOKUP(CONCATENATE($A387,$C$6,$B$3),Auditinvoer!$B:$B,1,FALSE))=TRUE,"","X"))</f>
        <v/>
      </c>
      <c r="D387" s="10" t="str">
        <f>IF($B$4="Afdeling",IF(ISERROR(VLOOKUP(CONCATENATE($A387,$D$6,$B$3),Auditinvoer!$A:$A,1,FALSE))=TRUE,"","X"),IF(ISERROR(VLOOKUP(CONCATENATE($A387,$D$6,$B$3),Auditinvoer!$B:$B,1,FALSE))=TRUE,"","X"))</f>
        <v/>
      </c>
      <c r="E387" s="10" t="str">
        <f>IF($B$4="Afdeling",IF(ISERROR(VLOOKUP(CONCATENATE($A387,$E$6,$B$3),Auditinvoer!$A:$A,1,FALSE))=TRUE,"","X"),IF(ISERROR(VLOOKUP(CONCATENATE($A387,$E$6,$B$3),Auditinvoer!$B:$B,1,FALSE))=TRUE,"","X"))</f>
        <v/>
      </c>
      <c r="F387" s="10" t="str">
        <f>IF($B$4="Afdeling",IF(ISERROR(VLOOKUP(CONCATENATE($A387,$F$6,$B$3),Auditinvoer!$A:$A,1,FALSE))=TRUE,"","X"),IF(ISERROR(VLOOKUP(CONCATENATE($A387,$F$6,$B$3),Auditinvoer!$B:$B,1,FALSE))=TRUE,"","X"))</f>
        <v/>
      </c>
      <c r="G387" s="10" t="str">
        <f>IF($B$4="Afdeling",IF(ISERROR(VLOOKUP(CONCATENATE($A387,$G$6,$B$3),Auditinvoer!$A:$A,1,FALSE))=TRUE,"","X"),IF(ISERROR(VLOOKUP(CONCATENATE($A387,$G$6,$B$3),Auditinvoer!$B:$B,1,FALSE))=TRUE,"","X"))</f>
        <v/>
      </c>
      <c r="H387" s="10" t="str">
        <f>IF($B$4="Afdeling",IF(ISERROR(VLOOKUP(CONCATENATE($A387,$H$6,$B$3),Auditinvoer!$A:$A,1,FALSE))=TRUE,"","X"),IF(ISERROR(VLOOKUP(CONCATENATE($A387,$H$6,$B$3),Auditinvoer!$B:$B,1,FALSE))=TRUE,"","X"))</f>
        <v/>
      </c>
      <c r="I387" s="10" t="str">
        <f>IF($B$4="Afdeling",IF(ISERROR(VLOOKUP(CONCATENATE($A387,$I$6,$B$3),Auditinvoer!$A:$A,1,FALSE))=TRUE,"","X"),IF(ISERROR(VLOOKUP(CONCATENATE($A387,$I$6,$B$3),Auditinvoer!$B:$B,1,FALSE))=TRUE,"","X"))</f>
        <v/>
      </c>
      <c r="J387" s="10" t="str">
        <f>IF($B$4="Afdeling",IF(ISERROR(VLOOKUP(CONCATENATE($A387,$J$6,$B$3),Auditinvoer!$A:$A,1,FALSE))=TRUE,"","X"),IF(ISERROR(VLOOKUP(CONCATENATE($A387,$J$6,$B$3),Auditinvoer!$B:$B,1,FALSE))=TRUE,"","X"))</f>
        <v/>
      </c>
      <c r="K387" s="10" t="str">
        <f>IF($B$4="Afdeling",IF(ISERROR(VLOOKUP(CONCATENATE($A387,$K$6,$B$3),Auditinvoer!$A:$A,1,FALSE))=TRUE,"","X"),IF(ISERROR(VLOOKUP(CONCATENATE($A387,$K$6,$B$3),Auditinvoer!$B:$B,1,FALSE))=TRUE,"","X"))</f>
        <v/>
      </c>
      <c r="L387" s="10" t="str">
        <f>IF($B$4="Afdeling",IF(ISERROR(VLOOKUP(CONCATENATE($A387,$L$6,$B$3),Auditinvoer!$A:$A,1,FALSE))=TRUE,"","X"),IF(ISERROR(VLOOKUP(CONCATENATE($A387,$L$6,$B$3),Auditinvoer!$B:$B,1,FALSE))=TRUE,"","X"))</f>
        <v/>
      </c>
      <c r="M387" s="11" t="str">
        <f>IF($B$4="Afdeling",IF(ISERROR(VLOOKUP(CONCATENATE($A387,$M$6,$B$3),Auditinvoer!$A:$A,1,FALSE))=TRUE,"","X"),IF(ISERROR(VLOOKUP(CONCATENATE($A387,$M$6,$B$3),Auditinvoer!$B:$B,1,FALSE))=TRUE,"","X"))</f>
        <v/>
      </c>
    </row>
    <row r="388" spans="1:13" x14ac:dyDescent="0.3">
      <c r="A388" s="72">
        <f>IF($B$4="Afdeling",Afdelingen!A384,'Thema''s Normen Processen'!A384)</f>
        <v>0</v>
      </c>
      <c r="B388" s="9" t="str">
        <f>IF($B$4="Afdeling",IF(ISERROR(VLOOKUP(CONCATENATE($A388,$B$6,$B$3),Auditinvoer!$A:$A,1,FALSE))=TRUE,"","X"),IF(ISERROR(VLOOKUP(CONCATENATE($A388,$B$6,$B$3),Auditinvoer!$B:$B,1,FALSE))=TRUE,"","X"))</f>
        <v/>
      </c>
      <c r="C388" s="10" t="str">
        <f>IF($B$4="Afdeling",IF(ISERROR(VLOOKUP(CONCATENATE($A388,$C$6,$B$3),Auditinvoer!$A:$A,1,FALSE))=TRUE,"","X"),IF(ISERROR(VLOOKUP(CONCATENATE($A388,$C$6,$B$3),Auditinvoer!$B:$B,1,FALSE))=TRUE,"","X"))</f>
        <v/>
      </c>
      <c r="D388" s="10" t="str">
        <f>IF($B$4="Afdeling",IF(ISERROR(VLOOKUP(CONCATENATE($A388,$D$6,$B$3),Auditinvoer!$A:$A,1,FALSE))=TRUE,"","X"),IF(ISERROR(VLOOKUP(CONCATENATE($A388,$D$6,$B$3),Auditinvoer!$B:$B,1,FALSE))=TRUE,"","X"))</f>
        <v/>
      </c>
      <c r="E388" s="10" t="str">
        <f>IF($B$4="Afdeling",IF(ISERROR(VLOOKUP(CONCATENATE($A388,$E$6,$B$3),Auditinvoer!$A:$A,1,FALSE))=TRUE,"","X"),IF(ISERROR(VLOOKUP(CONCATENATE($A388,$E$6,$B$3),Auditinvoer!$B:$B,1,FALSE))=TRUE,"","X"))</f>
        <v/>
      </c>
      <c r="F388" s="10" t="str">
        <f>IF($B$4="Afdeling",IF(ISERROR(VLOOKUP(CONCATENATE($A388,$F$6,$B$3),Auditinvoer!$A:$A,1,FALSE))=TRUE,"","X"),IF(ISERROR(VLOOKUP(CONCATENATE($A388,$F$6,$B$3),Auditinvoer!$B:$B,1,FALSE))=TRUE,"","X"))</f>
        <v/>
      </c>
      <c r="G388" s="10" t="str">
        <f>IF($B$4="Afdeling",IF(ISERROR(VLOOKUP(CONCATENATE($A388,$G$6,$B$3),Auditinvoer!$A:$A,1,FALSE))=TRUE,"","X"),IF(ISERROR(VLOOKUP(CONCATENATE($A388,$G$6,$B$3),Auditinvoer!$B:$B,1,FALSE))=TRUE,"","X"))</f>
        <v/>
      </c>
      <c r="H388" s="10" t="str">
        <f>IF($B$4="Afdeling",IF(ISERROR(VLOOKUP(CONCATENATE($A388,$H$6,$B$3),Auditinvoer!$A:$A,1,FALSE))=TRUE,"","X"),IF(ISERROR(VLOOKUP(CONCATENATE($A388,$H$6,$B$3),Auditinvoer!$B:$B,1,FALSE))=TRUE,"","X"))</f>
        <v/>
      </c>
      <c r="I388" s="10" t="str">
        <f>IF($B$4="Afdeling",IF(ISERROR(VLOOKUP(CONCATENATE($A388,$I$6,$B$3),Auditinvoer!$A:$A,1,FALSE))=TRUE,"","X"),IF(ISERROR(VLOOKUP(CONCATENATE($A388,$I$6,$B$3),Auditinvoer!$B:$B,1,FALSE))=TRUE,"","X"))</f>
        <v/>
      </c>
      <c r="J388" s="10" t="str">
        <f>IF($B$4="Afdeling",IF(ISERROR(VLOOKUP(CONCATENATE($A388,$J$6,$B$3),Auditinvoer!$A:$A,1,FALSE))=TRUE,"","X"),IF(ISERROR(VLOOKUP(CONCATENATE($A388,$J$6,$B$3),Auditinvoer!$B:$B,1,FALSE))=TRUE,"","X"))</f>
        <v/>
      </c>
      <c r="K388" s="10" t="str">
        <f>IF($B$4="Afdeling",IF(ISERROR(VLOOKUP(CONCATENATE($A388,$K$6,$B$3),Auditinvoer!$A:$A,1,FALSE))=TRUE,"","X"),IF(ISERROR(VLOOKUP(CONCATENATE($A388,$K$6,$B$3),Auditinvoer!$B:$B,1,FALSE))=TRUE,"","X"))</f>
        <v/>
      </c>
      <c r="L388" s="10" t="str">
        <f>IF($B$4="Afdeling",IF(ISERROR(VLOOKUP(CONCATENATE($A388,$L$6,$B$3),Auditinvoer!$A:$A,1,FALSE))=TRUE,"","X"),IF(ISERROR(VLOOKUP(CONCATENATE($A388,$L$6,$B$3),Auditinvoer!$B:$B,1,FALSE))=TRUE,"","X"))</f>
        <v/>
      </c>
      <c r="M388" s="11" t="str">
        <f>IF($B$4="Afdeling",IF(ISERROR(VLOOKUP(CONCATENATE($A388,$M$6,$B$3),Auditinvoer!$A:$A,1,FALSE))=TRUE,"","X"),IF(ISERROR(VLOOKUP(CONCATENATE($A388,$M$6,$B$3),Auditinvoer!$B:$B,1,FALSE))=TRUE,"","X"))</f>
        <v/>
      </c>
    </row>
    <row r="389" spans="1:13" x14ac:dyDescent="0.3">
      <c r="A389" s="72">
        <f>IF($B$4="Afdeling",Afdelingen!A385,'Thema''s Normen Processen'!A385)</f>
        <v>0</v>
      </c>
      <c r="B389" s="9" t="str">
        <f>IF($B$4="Afdeling",IF(ISERROR(VLOOKUP(CONCATENATE($A389,$B$6,$B$3),Auditinvoer!$A:$A,1,FALSE))=TRUE,"","X"),IF(ISERROR(VLOOKUP(CONCATENATE($A389,$B$6,$B$3),Auditinvoer!$B:$B,1,FALSE))=TRUE,"","X"))</f>
        <v/>
      </c>
      <c r="C389" s="10" t="str">
        <f>IF($B$4="Afdeling",IF(ISERROR(VLOOKUP(CONCATENATE($A389,$C$6,$B$3),Auditinvoer!$A:$A,1,FALSE))=TRUE,"","X"),IF(ISERROR(VLOOKUP(CONCATENATE($A389,$C$6,$B$3),Auditinvoer!$B:$B,1,FALSE))=TRUE,"","X"))</f>
        <v/>
      </c>
      <c r="D389" s="10" t="str">
        <f>IF($B$4="Afdeling",IF(ISERROR(VLOOKUP(CONCATENATE($A389,$D$6,$B$3),Auditinvoer!$A:$A,1,FALSE))=TRUE,"","X"),IF(ISERROR(VLOOKUP(CONCATENATE($A389,$D$6,$B$3),Auditinvoer!$B:$B,1,FALSE))=TRUE,"","X"))</f>
        <v/>
      </c>
      <c r="E389" s="10" t="str">
        <f>IF($B$4="Afdeling",IF(ISERROR(VLOOKUP(CONCATENATE($A389,$E$6,$B$3),Auditinvoer!$A:$A,1,FALSE))=TRUE,"","X"),IF(ISERROR(VLOOKUP(CONCATENATE($A389,$E$6,$B$3),Auditinvoer!$B:$B,1,FALSE))=TRUE,"","X"))</f>
        <v/>
      </c>
      <c r="F389" s="10" t="str">
        <f>IF($B$4="Afdeling",IF(ISERROR(VLOOKUP(CONCATENATE($A389,$F$6,$B$3),Auditinvoer!$A:$A,1,FALSE))=TRUE,"","X"),IF(ISERROR(VLOOKUP(CONCATENATE($A389,$F$6,$B$3),Auditinvoer!$B:$B,1,FALSE))=TRUE,"","X"))</f>
        <v/>
      </c>
      <c r="G389" s="10" t="str">
        <f>IF($B$4="Afdeling",IF(ISERROR(VLOOKUP(CONCATENATE($A389,$G$6,$B$3),Auditinvoer!$A:$A,1,FALSE))=TRUE,"","X"),IF(ISERROR(VLOOKUP(CONCATENATE($A389,$G$6,$B$3),Auditinvoer!$B:$B,1,FALSE))=TRUE,"","X"))</f>
        <v/>
      </c>
      <c r="H389" s="10" t="str">
        <f>IF($B$4="Afdeling",IF(ISERROR(VLOOKUP(CONCATENATE($A389,$H$6,$B$3),Auditinvoer!$A:$A,1,FALSE))=TRUE,"","X"),IF(ISERROR(VLOOKUP(CONCATENATE($A389,$H$6,$B$3),Auditinvoer!$B:$B,1,FALSE))=TRUE,"","X"))</f>
        <v/>
      </c>
      <c r="I389" s="10" t="str">
        <f>IF($B$4="Afdeling",IF(ISERROR(VLOOKUP(CONCATENATE($A389,$I$6,$B$3),Auditinvoer!$A:$A,1,FALSE))=TRUE,"","X"),IF(ISERROR(VLOOKUP(CONCATENATE($A389,$I$6,$B$3),Auditinvoer!$B:$B,1,FALSE))=TRUE,"","X"))</f>
        <v/>
      </c>
      <c r="J389" s="10" t="str">
        <f>IF($B$4="Afdeling",IF(ISERROR(VLOOKUP(CONCATENATE($A389,$J$6,$B$3),Auditinvoer!$A:$A,1,FALSE))=TRUE,"","X"),IF(ISERROR(VLOOKUP(CONCATENATE($A389,$J$6,$B$3),Auditinvoer!$B:$B,1,FALSE))=TRUE,"","X"))</f>
        <v/>
      </c>
      <c r="K389" s="10" t="str">
        <f>IF($B$4="Afdeling",IF(ISERROR(VLOOKUP(CONCATENATE($A389,$K$6,$B$3),Auditinvoer!$A:$A,1,FALSE))=TRUE,"","X"),IF(ISERROR(VLOOKUP(CONCATENATE($A389,$K$6,$B$3),Auditinvoer!$B:$B,1,FALSE))=TRUE,"","X"))</f>
        <v/>
      </c>
      <c r="L389" s="10" t="str">
        <f>IF($B$4="Afdeling",IF(ISERROR(VLOOKUP(CONCATENATE($A389,$L$6,$B$3),Auditinvoer!$A:$A,1,FALSE))=TRUE,"","X"),IF(ISERROR(VLOOKUP(CONCATENATE($A389,$L$6,$B$3),Auditinvoer!$B:$B,1,FALSE))=TRUE,"","X"))</f>
        <v/>
      </c>
      <c r="M389" s="11" t="str">
        <f>IF($B$4="Afdeling",IF(ISERROR(VLOOKUP(CONCATENATE($A389,$M$6,$B$3),Auditinvoer!$A:$A,1,FALSE))=TRUE,"","X"),IF(ISERROR(VLOOKUP(CONCATENATE($A389,$M$6,$B$3),Auditinvoer!$B:$B,1,FALSE))=TRUE,"","X"))</f>
        <v/>
      </c>
    </row>
    <row r="390" spans="1:13" x14ac:dyDescent="0.3">
      <c r="A390" s="72">
        <f>IF($B$4="Afdeling",Afdelingen!A386,'Thema''s Normen Processen'!A386)</f>
        <v>0</v>
      </c>
      <c r="B390" s="9" t="str">
        <f>IF($B$4="Afdeling",IF(ISERROR(VLOOKUP(CONCATENATE($A390,$B$6,$B$3),Auditinvoer!$A:$A,1,FALSE))=TRUE,"","X"),IF(ISERROR(VLOOKUP(CONCATENATE($A390,$B$6,$B$3),Auditinvoer!$B:$B,1,FALSE))=TRUE,"","X"))</f>
        <v/>
      </c>
      <c r="C390" s="10" t="str">
        <f>IF($B$4="Afdeling",IF(ISERROR(VLOOKUP(CONCATENATE($A390,$C$6,$B$3),Auditinvoer!$A:$A,1,FALSE))=TRUE,"","X"),IF(ISERROR(VLOOKUP(CONCATENATE($A390,$C$6,$B$3),Auditinvoer!$B:$B,1,FALSE))=TRUE,"","X"))</f>
        <v/>
      </c>
      <c r="D390" s="10" t="str">
        <f>IF($B$4="Afdeling",IF(ISERROR(VLOOKUP(CONCATENATE($A390,$D$6,$B$3),Auditinvoer!$A:$A,1,FALSE))=TRUE,"","X"),IF(ISERROR(VLOOKUP(CONCATENATE($A390,$D$6,$B$3),Auditinvoer!$B:$B,1,FALSE))=TRUE,"","X"))</f>
        <v/>
      </c>
      <c r="E390" s="10" t="str">
        <f>IF($B$4="Afdeling",IF(ISERROR(VLOOKUP(CONCATENATE($A390,$E$6,$B$3),Auditinvoer!$A:$A,1,FALSE))=TRUE,"","X"),IF(ISERROR(VLOOKUP(CONCATENATE($A390,$E$6,$B$3),Auditinvoer!$B:$B,1,FALSE))=TRUE,"","X"))</f>
        <v/>
      </c>
      <c r="F390" s="10" t="str">
        <f>IF($B$4="Afdeling",IF(ISERROR(VLOOKUP(CONCATENATE($A390,$F$6,$B$3),Auditinvoer!$A:$A,1,FALSE))=TRUE,"","X"),IF(ISERROR(VLOOKUP(CONCATENATE($A390,$F$6,$B$3),Auditinvoer!$B:$B,1,FALSE))=TRUE,"","X"))</f>
        <v/>
      </c>
      <c r="G390" s="10" t="str">
        <f>IF($B$4="Afdeling",IF(ISERROR(VLOOKUP(CONCATENATE($A390,$G$6,$B$3),Auditinvoer!$A:$A,1,FALSE))=TRUE,"","X"),IF(ISERROR(VLOOKUP(CONCATENATE($A390,$G$6,$B$3),Auditinvoer!$B:$B,1,FALSE))=TRUE,"","X"))</f>
        <v/>
      </c>
      <c r="H390" s="10" t="str">
        <f>IF($B$4="Afdeling",IF(ISERROR(VLOOKUP(CONCATENATE($A390,$H$6,$B$3),Auditinvoer!$A:$A,1,FALSE))=TRUE,"","X"),IF(ISERROR(VLOOKUP(CONCATENATE($A390,$H$6,$B$3),Auditinvoer!$B:$B,1,FALSE))=TRUE,"","X"))</f>
        <v/>
      </c>
      <c r="I390" s="10" t="str">
        <f>IF($B$4="Afdeling",IF(ISERROR(VLOOKUP(CONCATENATE($A390,$I$6,$B$3),Auditinvoer!$A:$A,1,FALSE))=TRUE,"","X"),IF(ISERROR(VLOOKUP(CONCATENATE($A390,$I$6,$B$3),Auditinvoer!$B:$B,1,FALSE))=TRUE,"","X"))</f>
        <v/>
      </c>
      <c r="J390" s="10" t="str">
        <f>IF($B$4="Afdeling",IF(ISERROR(VLOOKUP(CONCATENATE($A390,$J$6,$B$3),Auditinvoer!$A:$A,1,FALSE))=TRUE,"","X"),IF(ISERROR(VLOOKUP(CONCATENATE($A390,$J$6,$B$3),Auditinvoer!$B:$B,1,FALSE))=TRUE,"","X"))</f>
        <v/>
      </c>
      <c r="K390" s="10" t="str">
        <f>IF($B$4="Afdeling",IF(ISERROR(VLOOKUP(CONCATENATE($A390,$K$6,$B$3),Auditinvoer!$A:$A,1,FALSE))=TRUE,"","X"),IF(ISERROR(VLOOKUP(CONCATENATE($A390,$K$6,$B$3),Auditinvoer!$B:$B,1,FALSE))=TRUE,"","X"))</f>
        <v/>
      </c>
      <c r="L390" s="10" t="str">
        <f>IF($B$4="Afdeling",IF(ISERROR(VLOOKUP(CONCATENATE($A390,$L$6,$B$3),Auditinvoer!$A:$A,1,FALSE))=TRUE,"","X"),IF(ISERROR(VLOOKUP(CONCATENATE($A390,$L$6,$B$3),Auditinvoer!$B:$B,1,FALSE))=TRUE,"","X"))</f>
        <v/>
      </c>
      <c r="M390" s="11" t="str">
        <f>IF($B$4="Afdeling",IF(ISERROR(VLOOKUP(CONCATENATE($A390,$M$6,$B$3),Auditinvoer!$A:$A,1,FALSE))=TRUE,"","X"),IF(ISERROR(VLOOKUP(CONCATENATE($A390,$M$6,$B$3),Auditinvoer!$B:$B,1,FALSE))=TRUE,"","X"))</f>
        <v/>
      </c>
    </row>
    <row r="391" spans="1:13" x14ac:dyDescent="0.3">
      <c r="A391" s="72">
        <f>IF($B$4="Afdeling",Afdelingen!A387,'Thema''s Normen Processen'!A387)</f>
        <v>0</v>
      </c>
      <c r="B391" s="9" t="str">
        <f>IF($B$4="Afdeling",IF(ISERROR(VLOOKUP(CONCATENATE($A391,$B$6,$B$3),Auditinvoer!$A:$A,1,FALSE))=TRUE,"","X"),IF(ISERROR(VLOOKUP(CONCATENATE($A391,$B$6,$B$3),Auditinvoer!$B:$B,1,FALSE))=TRUE,"","X"))</f>
        <v/>
      </c>
      <c r="C391" s="10" t="str">
        <f>IF($B$4="Afdeling",IF(ISERROR(VLOOKUP(CONCATENATE($A391,$C$6,$B$3),Auditinvoer!$A:$A,1,FALSE))=TRUE,"","X"),IF(ISERROR(VLOOKUP(CONCATENATE($A391,$C$6,$B$3),Auditinvoer!$B:$B,1,FALSE))=TRUE,"","X"))</f>
        <v/>
      </c>
      <c r="D391" s="10" t="str">
        <f>IF($B$4="Afdeling",IF(ISERROR(VLOOKUP(CONCATENATE($A391,$D$6,$B$3),Auditinvoer!$A:$A,1,FALSE))=TRUE,"","X"),IF(ISERROR(VLOOKUP(CONCATENATE($A391,$D$6,$B$3),Auditinvoer!$B:$B,1,FALSE))=TRUE,"","X"))</f>
        <v/>
      </c>
      <c r="E391" s="10" t="str">
        <f>IF($B$4="Afdeling",IF(ISERROR(VLOOKUP(CONCATENATE($A391,$E$6,$B$3),Auditinvoer!$A:$A,1,FALSE))=TRUE,"","X"),IF(ISERROR(VLOOKUP(CONCATENATE($A391,$E$6,$B$3),Auditinvoer!$B:$B,1,FALSE))=TRUE,"","X"))</f>
        <v/>
      </c>
      <c r="F391" s="10" t="str">
        <f>IF($B$4="Afdeling",IF(ISERROR(VLOOKUP(CONCATENATE($A391,$F$6,$B$3),Auditinvoer!$A:$A,1,FALSE))=TRUE,"","X"),IF(ISERROR(VLOOKUP(CONCATENATE($A391,$F$6,$B$3),Auditinvoer!$B:$B,1,FALSE))=TRUE,"","X"))</f>
        <v/>
      </c>
      <c r="G391" s="10" t="str">
        <f>IF($B$4="Afdeling",IF(ISERROR(VLOOKUP(CONCATENATE($A391,$G$6,$B$3),Auditinvoer!$A:$A,1,FALSE))=TRUE,"","X"),IF(ISERROR(VLOOKUP(CONCATENATE($A391,$G$6,$B$3),Auditinvoer!$B:$B,1,FALSE))=TRUE,"","X"))</f>
        <v/>
      </c>
      <c r="H391" s="10" t="str">
        <f>IF($B$4="Afdeling",IF(ISERROR(VLOOKUP(CONCATENATE($A391,$H$6,$B$3),Auditinvoer!$A:$A,1,FALSE))=TRUE,"","X"),IF(ISERROR(VLOOKUP(CONCATENATE($A391,$H$6,$B$3),Auditinvoer!$B:$B,1,FALSE))=TRUE,"","X"))</f>
        <v/>
      </c>
      <c r="I391" s="10" t="str">
        <f>IF($B$4="Afdeling",IF(ISERROR(VLOOKUP(CONCATENATE($A391,$I$6,$B$3),Auditinvoer!$A:$A,1,FALSE))=TRUE,"","X"),IF(ISERROR(VLOOKUP(CONCATENATE($A391,$I$6,$B$3),Auditinvoer!$B:$B,1,FALSE))=TRUE,"","X"))</f>
        <v/>
      </c>
      <c r="J391" s="10" t="str">
        <f>IF($B$4="Afdeling",IF(ISERROR(VLOOKUP(CONCATENATE($A391,$J$6,$B$3),Auditinvoer!$A:$A,1,FALSE))=TRUE,"","X"),IF(ISERROR(VLOOKUP(CONCATENATE($A391,$J$6,$B$3),Auditinvoer!$B:$B,1,FALSE))=TRUE,"","X"))</f>
        <v/>
      </c>
      <c r="K391" s="10" t="str">
        <f>IF($B$4="Afdeling",IF(ISERROR(VLOOKUP(CONCATENATE($A391,$K$6,$B$3),Auditinvoer!$A:$A,1,FALSE))=TRUE,"","X"),IF(ISERROR(VLOOKUP(CONCATENATE($A391,$K$6,$B$3),Auditinvoer!$B:$B,1,FALSE))=TRUE,"","X"))</f>
        <v/>
      </c>
      <c r="L391" s="10" t="str">
        <f>IF($B$4="Afdeling",IF(ISERROR(VLOOKUP(CONCATENATE($A391,$L$6,$B$3),Auditinvoer!$A:$A,1,FALSE))=TRUE,"","X"),IF(ISERROR(VLOOKUP(CONCATENATE($A391,$L$6,$B$3),Auditinvoer!$B:$B,1,FALSE))=TRUE,"","X"))</f>
        <v/>
      </c>
      <c r="M391" s="11" t="str">
        <f>IF($B$4="Afdeling",IF(ISERROR(VLOOKUP(CONCATENATE($A391,$M$6,$B$3),Auditinvoer!$A:$A,1,FALSE))=TRUE,"","X"),IF(ISERROR(VLOOKUP(CONCATENATE($A391,$M$6,$B$3),Auditinvoer!$B:$B,1,FALSE))=TRUE,"","X"))</f>
        <v/>
      </c>
    </row>
    <row r="392" spans="1:13" x14ac:dyDescent="0.3">
      <c r="A392" s="72">
        <f>IF($B$4="Afdeling",Afdelingen!A388,'Thema''s Normen Processen'!A388)</f>
        <v>0</v>
      </c>
      <c r="B392" s="9" t="str">
        <f>IF($B$4="Afdeling",IF(ISERROR(VLOOKUP(CONCATENATE($A392,$B$6,$B$3),Auditinvoer!$A:$A,1,FALSE))=TRUE,"","X"),IF(ISERROR(VLOOKUP(CONCATENATE($A392,$B$6,$B$3),Auditinvoer!$B:$B,1,FALSE))=TRUE,"","X"))</f>
        <v/>
      </c>
      <c r="C392" s="10" t="str">
        <f>IF($B$4="Afdeling",IF(ISERROR(VLOOKUP(CONCATENATE($A392,$C$6,$B$3),Auditinvoer!$A:$A,1,FALSE))=TRUE,"","X"),IF(ISERROR(VLOOKUP(CONCATENATE($A392,$C$6,$B$3),Auditinvoer!$B:$B,1,FALSE))=TRUE,"","X"))</f>
        <v/>
      </c>
      <c r="D392" s="10" t="str">
        <f>IF($B$4="Afdeling",IF(ISERROR(VLOOKUP(CONCATENATE($A392,$D$6,$B$3),Auditinvoer!$A:$A,1,FALSE))=TRUE,"","X"),IF(ISERROR(VLOOKUP(CONCATENATE($A392,$D$6,$B$3),Auditinvoer!$B:$B,1,FALSE))=TRUE,"","X"))</f>
        <v/>
      </c>
      <c r="E392" s="10" t="str">
        <f>IF($B$4="Afdeling",IF(ISERROR(VLOOKUP(CONCATENATE($A392,$E$6,$B$3),Auditinvoer!$A:$A,1,FALSE))=TRUE,"","X"),IF(ISERROR(VLOOKUP(CONCATENATE($A392,$E$6,$B$3),Auditinvoer!$B:$B,1,FALSE))=TRUE,"","X"))</f>
        <v/>
      </c>
      <c r="F392" s="10" t="str">
        <f>IF($B$4="Afdeling",IF(ISERROR(VLOOKUP(CONCATENATE($A392,$F$6,$B$3),Auditinvoer!$A:$A,1,FALSE))=TRUE,"","X"),IF(ISERROR(VLOOKUP(CONCATENATE($A392,$F$6,$B$3),Auditinvoer!$B:$B,1,FALSE))=TRUE,"","X"))</f>
        <v/>
      </c>
      <c r="G392" s="10" t="str">
        <f>IF($B$4="Afdeling",IF(ISERROR(VLOOKUP(CONCATENATE($A392,$G$6,$B$3),Auditinvoer!$A:$A,1,FALSE))=TRUE,"","X"),IF(ISERROR(VLOOKUP(CONCATENATE($A392,$G$6,$B$3),Auditinvoer!$B:$B,1,FALSE))=TRUE,"","X"))</f>
        <v/>
      </c>
      <c r="H392" s="10" t="str">
        <f>IF($B$4="Afdeling",IF(ISERROR(VLOOKUP(CONCATENATE($A392,$H$6,$B$3),Auditinvoer!$A:$A,1,FALSE))=TRUE,"","X"),IF(ISERROR(VLOOKUP(CONCATENATE($A392,$H$6,$B$3),Auditinvoer!$B:$B,1,FALSE))=TRUE,"","X"))</f>
        <v/>
      </c>
      <c r="I392" s="10" t="str">
        <f>IF($B$4="Afdeling",IF(ISERROR(VLOOKUP(CONCATENATE($A392,$I$6,$B$3),Auditinvoer!$A:$A,1,FALSE))=TRUE,"","X"),IF(ISERROR(VLOOKUP(CONCATENATE($A392,$I$6,$B$3),Auditinvoer!$B:$B,1,FALSE))=TRUE,"","X"))</f>
        <v/>
      </c>
      <c r="J392" s="10" t="str">
        <f>IF($B$4="Afdeling",IF(ISERROR(VLOOKUP(CONCATENATE($A392,$J$6,$B$3),Auditinvoer!$A:$A,1,FALSE))=TRUE,"","X"),IF(ISERROR(VLOOKUP(CONCATENATE($A392,$J$6,$B$3),Auditinvoer!$B:$B,1,FALSE))=TRUE,"","X"))</f>
        <v/>
      </c>
      <c r="K392" s="10" t="str">
        <f>IF($B$4="Afdeling",IF(ISERROR(VLOOKUP(CONCATENATE($A392,$K$6,$B$3),Auditinvoer!$A:$A,1,FALSE))=TRUE,"","X"),IF(ISERROR(VLOOKUP(CONCATENATE($A392,$K$6,$B$3),Auditinvoer!$B:$B,1,FALSE))=TRUE,"","X"))</f>
        <v/>
      </c>
      <c r="L392" s="10" t="str">
        <f>IF($B$4="Afdeling",IF(ISERROR(VLOOKUP(CONCATENATE($A392,$L$6,$B$3),Auditinvoer!$A:$A,1,FALSE))=TRUE,"","X"),IF(ISERROR(VLOOKUP(CONCATENATE($A392,$L$6,$B$3),Auditinvoer!$B:$B,1,FALSE))=TRUE,"","X"))</f>
        <v/>
      </c>
      <c r="M392" s="11" t="str">
        <f>IF($B$4="Afdeling",IF(ISERROR(VLOOKUP(CONCATENATE($A392,$M$6,$B$3),Auditinvoer!$A:$A,1,FALSE))=TRUE,"","X"),IF(ISERROR(VLOOKUP(CONCATENATE($A392,$M$6,$B$3),Auditinvoer!$B:$B,1,FALSE))=TRUE,"","X"))</f>
        <v/>
      </c>
    </row>
    <row r="393" spans="1:13" x14ac:dyDescent="0.3">
      <c r="A393" s="72">
        <f>IF($B$4="Afdeling",Afdelingen!A389,'Thema''s Normen Processen'!A389)</f>
        <v>0</v>
      </c>
      <c r="B393" s="9" t="str">
        <f>IF($B$4="Afdeling",IF(ISERROR(VLOOKUP(CONCATENATE($A393,$B$6,$B$3),Auditinvoer!$A:$A,1,FALSE))=TRUE,"","X"),IF(ISERROR(VLOOKUP(CONCATENATE($A393,$B$6,$B$3),Auditinvoer!$B:$B,1,FALSE))=TRUE,"","X"))</f>
        <v/>
      </c>
      <c r="C393" s="10" t="str">
        <f>IF($B$4="Afdeling",IF(ISERROR(VLOOKUP(CONCATENATE($A393,$C$6,$B$3),Auditinvoer!$A:$A,1,FALSE))=TRUE,"","X"),IF(ISERROR(VLOOKUP(CONCATENATE($A393,$C$6,$B$3),Auditinvoer!$B:$B,1,FALSE))=TRUE,"","X"))</f>
        <v/>
      </c>
      <c r="D393" s="10" t="str">
        <f>IF($B$4="Afdeling",IF(ISERROR(VLOOKUP(CONCATENATE($A393,$D$6,$B$3),Auditinvoer!$A:$A,1,FALSE))=TRUE,"","X"),IF(ISERROR(VLOOKUP(CONCATENATE($A393,$D$6,$B$3),Auditinvoer!$B:$B,1,FALSE))=TRUE,"","X"))</f>
        <v/>
      </c>
      <c r="E393" s="10" t="str">
        <f>IF($B$4="Afdeling",IF(ISERROR(VLOOKUP(CONCATENATE($A393,$E$6,$B$3),Auditinvoer!$A:$A,1,FALSE))=TRUE,"","X"),IF(ISERROR(VLOOKUP(CONCATENATE($A393,$E$6,$B$3),Auditinvoer!$B:$B,1,FALSE))=TRUE,"","X"))</f>
        <v/>
      </c>
      <c r="F393" s="10" t="str">
        <f>IF($B$4="Afdeling",IF(ISERROR(VLOOKUP(CONCATENATE($A393,$F$6,$B$3),Auditinvoer!$A:$A,1,FALSE))=TRUE,"","X"),IF(ISERROR(VLOOKUP(CONCATENATE($A393,$F$6,$B$3),Auditinvoer!$B:$B,1,FALSE))=TRUE,"","X"))</f>
        <v/>
      </c>
      <c r="G393" s="10" t="str">
        <f>IF($B$4="Afdeling",IF(ISERROR(VLOOKUP(CONCATENATE($A393,$G$6,$B$3),Auditinvoer!$A:$A,1,FALSE))=TRUE,"","X"),IF(ISERROR(VLOOKUP(CONCATENATE($A393,$G$6,$B$3),Auditinvoer!$B:$B,1,FALSE))=TRUE,"","X"))</f>
        <v/>
      </c>
      <c r="H393" s="10" t="str">
        <f>IF($B$4="Afdeling",IF(ISERROR(VLOOKUP(CONCATENATE($A393,$H$6,$B$3),Auditinvoer!$A:$A,1,FALSE))=TRUE,"","X"),IF(ISERROR(VLOOKUP(CONCATENATE($A393,$H$6,$B$3),Auditinvoer!$B:$B,1,FALSE))=TRUE,"","X"))</f>
        <v/>
      </c>
      <c r="I393" s="10" t="str">
        <f>IF($B$4="Afdeling",IF(ISERROR(VLOOKUP(CONCATENATE($A393,$I$6,$B$3),Auditinvoer!$A:$A,1,FALSE))=TRUE,"","X"),IF(ISERROR(VLOOKUP(CONCATENATE($A393,$I$6,$B$3),Auditinvoer!$B:$B,1,FALSE))=TRUE,"","X"))</f>
        <v/>
      </c>
      <c r="J393" s="10" t="str">
        <f>IF($B$4="Afdeling",IF(ISERROR(VLOOKUP(CONCATENATE($A393,$J$6,$B$3),Auditinvoer!$A:$A,1,FALSE))=TRUE,"","X"),IF(ISERROR(VLOOKUP(CONCATENATE($A393,$J$6,$B$3),Auditinvoer!$B:$B,1,FALSE))=TRUE,"","X"))</f>
        <v/>
      </c>
      <c r="K393" s="10" t="str">
        <f>IF($B$4="Afdeling",IF(ISERROR(VLOOKUP(CONCATENATE($A393,$K$6,$B$3),Auditinvoer!$A:$A,1,FALSE))=TRUE,"","X"),IF(ISERROR(VLOOKUP(CONCATENATE($A393,$K$6,$B$3),Auditinvoer!$B:$B,1,FALSE))=TRUE,"","X"))</f>
        <v/>
      </c>
      <c r="L393" s="10" t="str">
        <f>IF($B$4="Afdeling",IF(ISERROR(VLOOKUP(CONCATENATE($A393,$L$6,$B$3),Auditinvoer!$A:$A,1,FALSE))=TRUE,"","X"),IF(ISERROR(VLOOKUP(CONCATENATE($A393,$L$6,$B$3),Auditinvoer!$B:$B,1,FALSE))=TRUE,"","X"))</f>
        <v/>
      </c>
      <c r="M393" s="11" t="str">
        <f>IF($B$4="Afdeling",IF(ISERROR(VLOOKUP(CONCATENATE($A393,$M$6,$B$3),Auditinvoer!$A:$A,1,FALSE))=TRUE,"","X"),IF(ISERROR(VLOOKUP(CONCATENATE($A393,$M$6,$B$3),Auditinvoer!$B:$B,1,FALSE))=TRUE,"","X"))</f>
        <v/>
      </c>
    </row>
    <row r="394" spans="1:13" x14ac:dyDescent="0.3">
      <c r="A394" s="72">
        <f>IF($B$4="Afdeling",Afdelingen!A390,'Thema''s Normen Processen'!A390)</f>
        <v>0</v>
      </c>
      <c r="B394" s="9" t="str">
        <f>IF($B$4="Afdeling",IF(ISERROR(VLOOKUP(CONCATENATE($A394,$B$6,$B$3),Auditinvoer!$A:$A,1,FALSE))=TRUE,"","X"),IF(ISERROR(VLOOKUP(CONCATENATE($A394,$B$6,$B$3),Auditinvoer!$B:$B,1,FALSE))=TRUE,"","X"))</f>
        <v/>
      </c>
      <c r="C394" s="10" t="str">
        <f>IF($B$4="Afdeling",IF(ISERROR(VLOOKUP(CONCATENATE($A394,$C$6,$B$3),Auditinvoer!$A:$A,1,FALSE))=TRUE,"","X"),IF(ISERROR(VLOOKUP(CONCATENATE($A394,$C$6,$B$3),Auditinvoer!$B:$B,1,FALSE))=TRUE,"","X"))</f>
        <v/>
      </c>
      <c r="D394" s="10" t="str">
        <f>IF($B$4="Afdeling",IF(ISERROR(VLOOKUP(CONCATENATE($A394,$D$6,$B$3),Auditinvoer!$A:$A,1,FALSE))=TRUE,"","X"),IF(ISERROR(VLOOKUP(CONCATENATE($A394,$D$6,$B$3),Auditinvoer!$B:$B,1,FALSE))=TRUE,"","X"))</f>
        <v/>
      </c>
      <c r="E394" s="10" t="str">
        <f>IF($B$4="Afdeling",IF(ISERROR(VLOOKUP(CONCATENATE($A394,$E$6,$B$3),Auditinvoer!$A:$A,1,FALSE))=TRUE,"","X"),IF(ISERROR(VLOOKUP(CONCATENATE($A394,$E$6,$B$3),Auditinvoer!$B:$B,1,FALSE))=TRUE,"","X"))</f>
        <v/>
      </c>
      <c r="F394" s="10" t="str">
        <f>IF($B$4="Afdeling",IF(ISERROR(VLOOKUP(CONCATENATE($A394,$F$6,$B$3),Auditinvoer!$A:$A,1,FALSE))=TRUE,"","X"),IF(ISERROR(VLOOKUP(CONCATENATE($A394,$F$6,$B$3),Auditinvoer!$B:$B,1,FALSE))=TRUE,"","X"))</f>
        <v/>
      </c>
      <c r="G394" s="10" t="str">
        <f>IF($B$4="Afdeling",IF(ISERROR(VLOOKUP(CONCATENATE($A394,$G$6,$B$3),Auditinvoer!$A:$A,1,FALSE))=TRUE,"","X"),IF(ISERROR(VLOOKUP(CONCATENATE($A394,$G$6,$B$3),Auditinvoer!$B:$B,1,FALSE))=TRUE,"","X"))</f>
        <v/>
      </c>
      <c r="H394" s="10" t="str">
        <f>IF($B$4="Afdeling",IF(ISERROR(VLOOKUP(CONCATENATE($A394,$H$6,$B$3),Auditinvoer!$A:$A,1,FALSE))=TRUE,"","X"),IF(ISERROR(VLOOKUP(CONCATENATE($A394,$H$6,$B$3),Auditinvoer!$B:$B,1,FALSE))=TRUE,"","X"))</f>
        <v/>
      </c>
      <c r="I394" s="10" t="str">
        <f>IF($B$4="Afdeling",IF(ISERROR(VLOOKUP(CONCATENATE($A394,$I$6,$B$3),Auditinvoer!$A:$A,1,FALSE))=TRUE,"","X"),IF(ISERROR(VLOOKUP(CONCATENATE($A394,$I$6,$B$3),Auditinvoer!$B:$B,1,FALSE))=TRUE,"","X"))</f>
        <v/>
      </c>
      <c r="J394" s="10" t="str">
        <f>IF($B$4="Afdeling",IF(ISERROR(VLOOKUP(CONCATENATE($A394,$J$6,$B$3),Auditinvoer!$A:$A,1,FALSE))=TRUE,"","X"),IF(ISERROR(VLOOKUP(CONCATENATE($A394,$J$6,$B$3),Auditinvoer!$B:$B,1,FALSE))=TRUE,"","X"))</f>
        <v/>
      </c>
      <c r="K394" s="10" t="str">
        <f>IF($B$4="Afdeling",IF(ISERROR(VLOOKUP(CONCATENATE($A394,$K$6,$B$3),Auditinvoer!$A:$A,1,FALSE))=TRUE,"","X"),IF(ISERROR(VLOOKUP(CONCATENATE($A394,$K$6,$B$3),Auditinvoer!$B:$B,1,FALSE))=TRUE,"","X"))</f>
        <v/>
      </c>
      <c r="L394" s="10" t="str">
        <f>IF($B$4="Afdeling",IF(ISERROR(VLOOKUP(CONCATENATE($A394,$L$6,$B$3),Auditinvoer!$A:$A,1,FALSE))=TRUE,"","X"),IF(ISERROR(VLOOKUP(CONCATENATE($A394,$L$6,$B$3),Auditinvoer!$B:$B,1,FALSE))=TRUE,"","X"))</f>
        <v/>
      </c>
      <c r="M394" s="11" t="str">
        <f>IF($B$4="Afdeling",IF(ISERROR(VLOOKUP(CONCATENATE($A394,$M$6,$B$3),Auditinvoer!$A:$A,1,FALSE))=TRUE,"","X"),IF(ISERROR(VLOOKUP(CONCATENATE($A394,$M$6,$B$3),Auditinvoer!$B:$B,1,FALSE))=TRUE,"","X"))</f>
        <v/>
      </c>
    </row>
    <row r="395" spans="1:13" x14ac:dyDescent="0.3">
      <c r="A395" s="72">
        <f>IF($B$4="Afdeling",Afdelingen!A391,'Thema''s Normen Processen'!A391)</f>
        <v>0</v>
      </c>
      <c r="B395" s="9" t="str">
        <f>IF($B$4="Afdeling",IF(ISERROR(VLOOKUP(CONCATENATE($A395,$B$6,$B$3),Auditinvoer!$A:$A,1,FALSE))=TRUE,"","X"),IF(ISERROR(VLOOKUP(CONCATENATE($A395,$B$6,$B$3),Auditinvoer!$B:$B,1,FALSE))=TRUE,"","X"))</f>
        <v/>
      </c>
      <c r="C395" s="10" t="str">
        <f>IF($B$4="Afdeling",IF(ISERROR(VLOOKUP(CONCATENATE($A395,$C$6,$B$3),Auditinvoer!$A:$A,1,FALSE))=TRUE,"","X"),IF(ISERROR(VLOOKUP(CONCATENATE($A395,$C$6,$B$3),Auditinvoer!$B:$B,1,FALSE))=TRUE,"","X"))</f>
        <v/>
      </c>
      <c r="D395" s="10" t="str">
        <f>IF($B$4="Afdeling",IF(ISERROR(VLOOKUP(CONCATENATE($A395,$D$6,$B$3),Auditinvoer!$A:$A,1,FALSE))=TRUE,"","X"),IF(ISERROR(VLOOKUP(CONCATENATE($A395,$D$6,$B$3),Auditinvoer!$B:$B,1,FALSE))=TRUE,"","X"))</f>
        <v/>
      </c>
      <c r="E395" s="10" t="str">
        <f>IF($B$4="Afdeling",IF(ISERROR(VLOOKUP(CONCATENATE($A395,$E$6,$B$3),Auditinvoer!$A:$A,1,FALSE))=TRUE,"","X"),IF(ISERROR(VLOOKUP(CONCATENATE($A395,$E$6,$B$3),Auditinvoer!$B:$B,1,FALSE))=TRUE,"","X"))</f>
        <v/>
      </c>
      <c r="F395" s="10" t="str">
        <f>IF($B$4="Afdeling",IF(ISERROR(VLOOKUP(CONCATENATE($A395,$F$6,$B$3),Auditinvoer!$A:$A,1,FALSE))=TRUE,"","X"),IF(ISERROR(VLOOKUP(CONCATENATE($A395,$F$6,$B$3),Auditinvoer!$B:$B,1,FALSE))=TRUE,"","X"))</f>
        <v/>
      </c>
      <c r="G395" s="10" t="str">
        <f>IF($B$4="Afdeling",IF(ISERROR(VLOOKUP(CONCATENATE($A395,$G$6,$B$3),Auditinvoer!$A:$A,1,FALSE))=TRUE,"","X"),IF(ISERROR(VLOOKUP(CONCATENATE($A395,$G$6,$B$3),Auditinvoer!$B:$B,1,FALSE))=TRUE,"","X"))</f>
        <v/>
      </c>
      <c r="H395" s="10" t="str">
        <f>IF($B$4="Afdeling",IF(ISERROR(VLOOKUP(CONCATENATE($A395,$H$6,$B$3),Auditinvoer!$A:$A,1,FALSE))=TRUE,"","X"),IF(ISERROR(VLOOKUP(CONCATENATE($A395,$H$6,$B$3),Auditinvoer!$B:$B,1,FALSE))=TRUE,"","X"))</f>
        <v/>
      </c>
      <c r="I395" s="10" t="str">
        <f>IF($B$4="Afdeling",IF(ISERROR(VLOOKUP(CONCATENATE($A395,$I$6,$B$3),Auditinvoer!$A:$A,1,FALSE))=TRUE,"","X"),IF(ISERROR(VLOOKUP(CONCATENATE($A395,$I$6,$B$3),Auditinvoer!$B:$B,1,FALSE))=TRUE,"","X"))</f>
        <v/>
      </c>
      <c r="J395" s="10" t="str">
        <f>IF($B$4="Afdeling",IF(ISERROR(VLOOKUP(CONCATENATE($A395,$J$6,$B$3),Auditinvoer!$A:$A,1,FALSE))=TRUE,"","X"),IF(ISERROR(VLOOKUP(CONCATENATE($A395,$J$6,$B$3),Auditinvoer!$B:$B,1,FALSE))=TRUE,"","X"))</f>
        <v/>
      </c>
      <c r="K395" s="10" t="str">
        <f>IF($B$4="Afdeling",IF(ISERROR(VLOOKUP(CONCATENATE($A395,$K$6,$B$3),Auditinvoer!$A:$A,1,FALSE))=TRUE,"","X"),IF(ISERROR(VLOOKUP(CONCATENATE($A395,$K$6,$B$3),Auditinvoer!$B:$B,1,FALSE))=TRUE,"","X"))</f>
        <v/>
      </c>
      <c r="L395" s="10" t="str">
        <f>IF($B$4="Afdeling",IF(ISERROR(VLOOKUP(CONCATENATE($A395,$L$6,$B$3),Auditinvoer!$A:$A,1,FALSE))=TRUE,"","X"),IF(ISERROR(VLOOKUP(CONCATENATE($A395,$L$6,$B$3),Auditinvoer!$B:$B,1,FALSE))=TRUE,"","X"))</f>
        <v/>
      </c>
      <c r="M395" s="11" t="str">
        <f>IF($B$4="Afdeling",IF(ISERROR(VLOOKUP(CONCATENATE($A395,$M$6,$B$3),Auditinvoer!$A:$A,1,FALSE))=TRUE,"","X"),IF(ISERROR(VLOOKUP(CONCATENATE($A395,$M$6,$B$3),Auditinvoer!$B:$B,1,FALSE))=TRUE,"","X"))</f>
        <v/>
      </c>
    </row>
    <row r="396" spans="1:13" x14ac:dyDescent="0.3">
      <c r="A396" s="72">
        <f>IF($B$4="Afdeling",Afdelingen!A392,'Thema''s Normen Processen'!A392)</f>
        <v>0</v>
      </c>
      <c r="B396" s="9" t="str">
        <f>IF($B$4="Afdeling",IF(ISERROR(VLOOKUP(CONCATENATE($A396,$B$6,$B$3),Auditinvoer!$A:$A,1,FALSE))=TRUE,"","X"),IF(ISERROR(VLOOKUP(CONCATENATE($A396,$B$6,$B$3),Auditinvoer!$B:$B,1,FALSE))=TRUE,"","X"))</f>
        <v/>
      </c>
      <c r="C396" s="10" t="str">
        <f>IF($B$4="Afdeling",IF(ISERROR(VLOOKUP(CONCATENATE($A396,$C$6,$B$3),Auditinvoer!$A:$A,1,FALSE))=TRUE,"","X"),IF(ISERROR(VLOOKUP(CONCATENATE($A396,$C$6,$B$3),Auditinvoer!$B:$B,1,FALSE))=TRUE,"","X"))</f>
        <v/>
      </c>
      <c r="D396" s="10" t="str">
        <f>IF($B$4="Afdeling",IF(ISERROR(VLOOKUP(CONCATENATE($A396,$D$6,$B$3),Auditinvoer!$A:$A,1,FALSE))=TRUE,"","X"),IF(ISERROR(VLOOKUP(CONCATENATE($A396,$D$6,$B$3),Auditinvoer!$B:$B,1,FALSE))=TRUE,"","X"))</f>
        <v/>
      </c>
      <c r="E396" s="10" t="str">
        <f>IF($B$4="Afdeling",IF(ISERROR(VLOOKUP(CONCATENATE($A396,$E$6,$B$3),Auditinvoer!$A:$A,1,FALSE))=TRUE,"","X"),IF(ISERROR(VLOOKUP(CONCATENATE($A396,$E$6,$B$3),Auditinvoer!$B:$B,1,FALSE))=TRUE,"","X"))</f>
        <v/>
      </c>
      <c r="F396" s="10" t="str">
        <f>IF($B$4="Afdeling",IF(ISERROR(VLOOKUP(CONCATENATE($A396,$F$6,$B$3),Auditinvoer!$A:$A,1,FALSE))=TRUE,"","X"),IF(ISERROR(VLOOKUP(CONCATENATE($A396,$F$6,$B$3),Auditinvoer!$B:$B,1,FALSE))=TRUE,"","X"))</f>
        <v/>
      </c>
      <c r="G396" s="10" t="str">
        <f>IF($B$4="Afdeling",IF(ISERROR(VLOOKUP(CONCATENATE($A396,$G$6,$B$3),Auditinvoer!$A:$A,1,FALSE))=TRUE,"","X"),IF(ISERROR(VLOOKUP(CONCATENATE($A396,$G$6,$B$3),Auditinvoer!$B:$B,1,FALSE))=TRUE,"","X"))</f>
        <v/>
      </c>
      <c r="H396" s="10" t="str">
        <f>IF($B$4="Afdeling",IF(ISERROR(VLOOKUP(CONCATENATE($A396,$H$6,$B$3),Auditinvoer!$A:$A,1,FALSE))=TRUE,"","X"),IF(ISERROR(VLOOKUP(CONCATENATE($A396,$H$6,$B$3),Auditinvoer!$B:$B,1,FALSE))=TRUE,"","X"))</f>
        <v/>
      </c>
      <c r="I396" s="10" t="str">
        <f>IF($B$4="Afdeling",IF(ISERROR(VLOOKUP(CONCATENATE($A396,$I$6,$B$3),Auditinvoer!$A:$A,1,FALSE))=TRUE,"","X"),IF(ISERROR(VLOOKUP(CONCATENATE($A396,$I$6,$B$3),Auditinvoer!$B:$B,1,FALSE))=TRUE,"","X"))</f>
        <v/>
      </c>
      <c r="J396" s="10" t="str">
        <f>IF($B$4="Afdeling",IF(ISERROR(VLOOKUP(CONCATENATE($A396,$J$6,$B$3),Auditinvoer!$A:$A,1,FALSE))=TRUE,"","X"),IF(ISERROR(VLOOKUP(CONCATENATE($A396,$J$6,$B$3),Auditinvoer!$B:$B,1,FALSE))=TRUE,"","X"))</f>
        <v/>
      </c>
      <c r="K396" s="10" t="str">
        <f>IF($B$4="Afdeling",IF(ISERROR(VLOOKUP(CONCATENATE($A396,$K$6,$B$3),Auditinvoer!$A:$A,1,FALSE))=TRUE,"","X"),IF(ISERROR(VLOOKUP(CONCATENATE($A396,$K$6,$B$3),Auditinvoer!$B:$B,1,FALSE))=TRUE,"","X"))</f>
        <v/>
      </c>
      <c r="L396" s="10" t="str">
        <f>IF($B$4="Afdeling",IF(ISERROR(VLOOKUP(CONCATENATE($A396,$L$6,$B$3),Auditinvoer!$A:$A,1,FALSE))=TRUE,"","X"),IF(ISERROR(VLOOKUP(CONCATENATE($A396,$L$6,$B$3),Auditinvoer!$B:$B,1,FALSE))=TRUE,"","X"))</f>
        <v/>
      </c>
      <c r="M396" s="11" t="str">
        <f>IF($B$4="Afdeling",IF(ISERROR(VLOOKUP(CONCATENATE($A396,$M$6,$B$3),Auditinvoer!$A:$A,1,FALSE))=TRUE,"","X"),IF(ISERROR(VLOOKUP(CONCATENATE($A396,$M$6,$B$3),Auditinvoer!$B:$B,1,FALSE))=TRUE,"","X"))</f>
        <v/>
      </c>
    </row>
    <row r="397" spans="1:13" x14ac:dyDescent="0.3">
      <c r="A397" s="72">
        <f>IF($B$4="Afdeling",Afdelingen!A393,'Thema''s Normen Processen'!A393)</f>
        <v>0</v>
      </c>
      <c r="B397" s="9" t="str">
        <f>IF($B$4="Afdeling",IF(ISERROR(VLOOKUP(CONCATENATE($A397,$B$6,$B$3),Auditinvoer!$A:$A,1,FALSE))=TRUE,"","X"),IF(ISERROR(VLOOKUP(CONCATENATE($A397,$B$6,$B$3),Auditinvoer!$B:$B,1,FALSE))=TRUE,"","X"))</f>
        <v/>
      </c>
      <c r="C397" s="10" t="str">
        <f>IF($B$4="Afdeling",IF(ISERROR(VLOOKUP(CONCATENATE($A397,$C$6,$B$3),Auditinvoer!$A:$A,1,FALSE))=TRUE,"","X"),IF(ISERROR(VLOOKUP(CONCATENATE($A397,$C$6,$B$3),Auditinvoer!$B:$B,1,FALSE))=TRUE,"","X"))</f>
        <v/>
      </c>
      <c r="D397" s="10" t="str">
        <f>IF($B$4="Afdeling",IF(ISERROR(VLOOKUP(CONCATENATE($A397,$D$6,$B$3),Auditinvoer!$A:$A,1,FALSE))=TRUE,"","X"),IF(ISERROR(VLOOKUP(CONCATENATE($A397,$D$6,$B$3),Auditinvoer!$B:$B,1,FALSE))=TRUE,"","X"))</f>
        <v/>
      </c>
      <c r="E397" s="10" t="str">
        <f>IF($B$4="Afdeling",IF(ISERROR(VLOOKUP(CONCATENATE($A397,$E$6,$B$3),Auditinvoer!$A:$A,1,FALSE))=TRUE,"","X"),IF(ISERROR(VLOOKUP(CONCATENATE($A397,$E$6,$B$3),Auditinvoer!$B:$B,1,FALSE))=TRUE,"","X"))</f>
        <v/>
      </c>
      <c r="F397" s="10" t="str">
        <f>IF($B$4="Afdeling",IF(ISERROR(VLOOKUP(CONCATENATE($A397,$F$6,$B$3),Auditinvoer!$A:$A,1,FALSE))=TRUE,"","X"),IF(ISERROR(VLOOKUP(CONCATENATE($A397,$F$6,$B$3),Auditinvoer!$B:$B,1,FALSE))=TRUE,"","X"))</f>
        <v/>
      </c>
      <c r="G397" s="10" t="str">
        <f>IF($B$4="Afdeling",IF(ISERROR(VLOOKUP(CONCATENATE($A397,$G$6,$B$3),Auditinvoer!$A:$A,1,FALSE))=TRUE,"","X"),IF(ISERROR(VLOOKUP(CONCATENATE($A397,$G$6,$B$3),Auditinvoer!$B:$B,1,FALSE))=TRUE,"","X"))</f>
        <v/>
      </c>
      <c r="H397" s="10" t="str">
        <f>IF($B$4="Afdeling",IF(ISERROR(VLOOKUP(CONCATENATE($A397,$H$6,$B$3),Auditinvoer!$A:$A,1,FALSE))=TRUE,"","X"),IF(ISERROR(VLOOKUP(CONCATENATE($A397,$H$6,$B$3),Auditinvoer!$B:$B,1,FALSE))=TRUE,"","X"))</f>
        <v/>
      </c>
      <c r="I397" s="10" t="str">
        <f>IF($B$4="Afdeling",IF(ISERROR(VLOOKUP(CONCATENATE($A397,$I$6,$B$3),Auditinvoer!$A:$A,1,FALSE))=TRUE,"","X"),IF(ISERROR(VLOOKUP(CONCATENATE($A397,$I$6,$B$3),Auditinvoer!$B:$B,1,FALSE))=TRUE,"","X"))</f>
        <v/>
      </c>
      <c r="J397" s="10" t="str">
        <f>IF($B$4="Afdeling",IF(ISERROR(VLOOKUP(CONCATENATE($A397,$J$6,$B$3),Auditinvoer!$A:$A,1,FALSE))=TRUE,"","X"),IF(ISERROR(VLOOKUP(CONCATENATE($A397,$J$6,$B$3),Auditinvoer!$B:$B,1,FALSE))=TRUE,"","X"))</f>
        <v/>
      </c>
      <c r="K397" s="10" t="str">
        <f>IF($B$4="Afdeling",IF(ISERROR(VLOOKUP(CONCATENATE($A397,$K$6,$B$3),Auditinvoer!$A:$A,1,FALSE))=TRUE,"","X"),IF(ISERROR(VLOOKUP(CONCATENATE($A397,$K$6,$B$3),Auditinvoer!$B:$B,1,FALSE))=TRUE,"","X"))</f>
        <v/>
      </c>
      <c r="L397" s="10" t="str">
        <f>IF($B$4="Afdeling",IF(ISERROR(VLOOKUP(CONCATENATE($A397,$L$6,$B$3),Auditinvoer!$A:$A,1,FALSE))=TRUE,"","X"),IF(ISERROR(VLOOKUP(CONCATENATE($A397,$L$6,$B$3),Auditinvoer!$B:$B,1,FALSE))=TRUE,"","X"))</f>
        <v/>
      </c>
      <c r="M397" s="11" t="str">
        <f>IF($B$4="Afdeling",IF(ISERROR(VLOOKUP(CONCATENATE($A397,$M$6,$B$3),Auditinvoer!$A:$A,1,FALSE))=TRUE,"","X"),IF(ISERROR(VLOOKUP(CONCATENATE($A397,$M$6,$B$3),Auditinvoer!$B:$B,1,FALSE))=TRUE,"","X"))</f>
        <v/>
      </c>
    </row>
    <row r="398" spans="1:13" x14ac:dyDescent="0.3">
      <c r="A398" s="72">
        <f>IF($B$4="Afdeling",Afdelingen!A394,'Thema''s Normen Processen'!A394)</f>
        <v>0</v>
      </c>
      <c r="B398" s="9" t="str">
        <f>IF($B$4="Afdeling",IF(ISERROR(VLOOKUP(CONCATENATE($A398,$B$6,$B$3),Auditinvoer!$A:$A,1,FALSE))=TRUE,"","X"),IF(ISERROR(VLOOKUP(CONCATENATE($A398,$B$6,$B$3),Auditinvoer!$B:$B,1,FALSE))=TRUE,"","X"))</f>
        <v/>
      </c>
      <c r="C398" s="10" t="str">
        <f>IF($B$4="Afdeling",IF(ISERROR(VLOOKUP(CONCATENATE($A398,$C$6,$B$3),Auditinvoer!$A:$A,1,FALSE))=TRUE,"","X"),IF(ISERROR(VLOOKUP(CONCATENATE($A398,$C$6,$B$3),Auditinvoer!$B:$B,1,FALSE))=TRUE,"","X"))</f>
        <v/>
      </c>
      <c r="D398" s="10" t="str">
        <f>IF($B$4="Afdeling",IF(ISERROR(VLOOKUP(CONCATENATE($A398,$D$6,$B$3),Auditinvoer!$A:$A,1,FALSE))=TRUE,"","X"),IF(ISERROR(VLOOKUP(CONCATENATE($A398,$D$6,$B$3),Auditinvoer!$B:$B,1,FALSE))=TRUE,"","X"))</f>
        <v/>
      </c>
      <c r="E398" s="10" t="str">
        <f>IF($B$4="Afdeling",IF(ISERROR(VLOOKUP(CONCATENATE($A398,$E$6,$B$3),Auditinvoer!$A:$A,1,FALSE))=TRUE,"","X"),IF(ISERROR(VLOOKUP(CONCATENATE($A398,$E$6,$B$3),Auditinvoer!$B:$B,1,FALSE))=TRUE,"","X"))</f>
        <v/>
      </c>
      <c r="F398" s="10" t="str">
        <f>IF($B$4="Afdeling",IF(ISERROR(VLOOKUP(CONCATENATE($A398,$F$6,$B$3),Auditinvoer!$A:$A,1,FALSE))=TRUE,"","X"),IF(ISERROR(VLOOKUP(CONCATENATE($A398,$F$6,$B$3),Auditinvoer!$B:$B,1,FALSE))=TRUE,"","X"))</f>
        <v/>
      </c>
      <c r="G398" s="10" t="str">
        <f>IF($B$4="Afdeling",IF(ISERROR(VLOOKUP(CONCATENATE($A398,$G$6,$B$3),Auditinvoer!$A:$A,1,FALSE))=TRUE,"","X"),IF(ISERROR(VLOOKUP(CONCATENATE($A398,$G$6,$B$3),Auditinvoer!$B:$B,1,FALSE))=TRUE,"","X"))</f>
        <v/>
      </c>
      <c r="H398" s="10" t="str">
        <f>IF($B$4="Afdeling",IF(ISERROR(VLOOKUP(CONCATENATE($A398,$H$6,$B$3),Auditinvoer!$A:$A,1,FALSE))=TRUE,"","X"),IF(ISERROR(VLOOKUP(CONCATENATE($A398,$H$6,$B$3),Auditinvoer!$B:$B,1,FALSE))=TRUE,"","X"))</f>
        <v/>
      </c>
      <c r="I398" s="10" t="str">
        <f>IF($B$4="Afdeling",IF(ISERROR(VLOOKUP(CONCATENATE($A398,$I$6,$B$3),Auditinvoer!$A:$A,1,FALSE))=TRUE,"","X"),IF(ISERROR(VLOOKUP(CONCATENATE($A398,$I$6,$B$3),Auditinvoer!$B:$B,1,FALSE))=TRUE,"","X"))</f>
        <v/>
      </c>
      <c r="J398" s="10" t="str">
        <f>IF($B$4="Afdeling",IF(ISERROR(VLOOKUP(CONCATENATE($A398,$J$6,$B$3),Auditinvoer!$A:$A,1,FALSE))=TRUE,"","X"),IF(ISERROR(VLOOKUP(CONCATENATE($A398,$J$6,$B$3),Auditinvoer!$B:$B,1,FALSE))=TRUE,"","X"))</f>
        <v/>
      </c>
      <c r="K398" s="10" t="str">
        <f>IF($B$4="Afdeling",IF(ISERROR(VLOOKUP(CONCATENATE($A398,$K$6,$B$3),Auditinvoer!$A:$A,1,FALSE))=TRUE,"","X"),IF(ISERROR(VLOOKUP(CONCATENATE($A398,$K$6,$B$3),Auditinvoer!$B:$B,1,FALSE))=TRUE,"","X"))</f>
        <v/>
      </c>
      <c r="L398" s="10" t="str">
        <f>IF($B$4="Afdeling",IF(ISERROR(VLOOKUP(CONCATENATE($A398,$L$6,$B$3),Auditinvoer!$A:$A,1,FALSE))=TRUE,"","X"),IF(ISERROR(VLOOKUP(CONCATENATE($A398,$L$6,$B$3),Auditinvoer!$B:$B,1,FALSE))=TRUE,"","X"))</f>
        <v/>
      </c>
      <c r="M398" s="11" t="str">
        <f>IF($B$4="Afdeling",IF(ISERROR(VLOOKUP(CONCATENATE($A398,$M$6,$B$3),Auditinvoer!$A:$A,1,FALSE))=TRUE,"","X"),IF(ISERROR(VLOOKUP(CONCATENATE($A398,$M$6,$B$3),Auditinvoer!$B:$B,1,FALSE))=TRUE,"","X"))</f>
        <v/>
      </c>
    </row>
    <row r="399" spans="1:13" x14ac:dyDescent="0.3">
      <c r="A399" s="72">
        <f>IF($B$4="Afdeling",Afdelingen!A395,'Thema''s Normen Processen'!A395)</f>
        <v>0</v>
      </c>
      <c r="B399" s="9" t="str">
        <f>IF($B$4="Afdeling",IF(ISERROR(VLOOKUP(CONCATENATE($A399,$B$6,$B$3),Auditinvoer!$A:$A,1,FALSE))=TRUE,"","X"),IF(ISERROR(VLOOKUP(CONCATENATE($A399,$B$6,$B$3),Auditinvoer!$B:$B,1,FALSE))=TRUE,"","X"))</f>
        <v/>
      </c>
      <c r="C399" s="10" t="str">
        <f>IF($B$4="Afdeling",IF(ISERROR(VLOOKUP(CONCATENATE($A399,$C$6,$B$3),Auditinvoer!$A:$A,1,FALSE))=TRUE,"","X"),IF(ISERROR(VLOOKUP(CONCATENATE($A399,$C$6,$B$3),Auditinvoer!$B:$B,1,FALSE))=TRUE,"","X"))</f>
        <v/>
      </c>
      <c r="D399" s="10" t="str">
        <f>IF($B$4="Afdeling",IF(ISERROR(VLOOKUP(CONCATENATE($A399,$D$6,$B$3),Auditinvoer!$A:$A,1,FALSE))=TRUE,"","X"),IF(ISERROR(VLOOKUP(CONCATENATE($A399,$D$6,$B$3),Auditinvoer!$B:$B,1,FALSE))=TRUE,"","X"))</f>
        <v/>
      </c>
      <c r="E399" s="10" t="str">
        <f>IF($B$4="Afdeling",IF(ISERROR(VLOOKUP(CONCATENATE($A399,$E$6,$B$3),Auditinvoer!$A:$A,1,FALSE))=TRUE,"","X"),IF(ISERROR(VLOOKUP(CONCATENATE($A399,$E$6,$B$3),Auditinvoer!$B:$B,1,FALSE))=TRUE,"","X"))</f>
        <v/>
      </c>
      <c r="F399" s="10" t="str">
        <f>IF($B$4="Afdeling",IF(ISERROR(VLOOKUP(CONCATENATE($A399,$F$6,$B$3),Auditinvoer!$A:$A,1,FALSE))=TRUE,"","X"),IF(ISERROR(VLOOKUP(CONCATENATE($A399,$F$6,$B$3),Auditinvoer!$B:$B,1,FALSE))=TRUE,"","X"))</f>
        <v/>
      </c>
      <c r="G399" s="10" t="str">
        <f>IF($B$4="Afdeling",IF(ISERROR(VLOOKUP(CONCATENATE($A399,$G$6,$B$3),Auditinvoer!$A:$A,1,FALSE))=TRUE,"","X"),IF(ISERROR(VLOOKUP(CONCATENATE($A399,$G$6,$B$3),Auditinvoer!$B:$B,1,FALSE))=TRUE,"","X"))</f>
        <v/>
      </c>
      <c r="H399" s="10" t="str">
        <f>IF($B$4="Afdeling",IF(ISERROR(VLOOKUP(CONCATENATE($A399,$H$6,$B$3),Auditinvoer!$A:$A,1,FALSE))=TRUE,"","X"),IF(ISERROR(VLOOKUP(CONCATENATE($A399,$H$6,$B$3),Auditinvoer!$B:$B,1,FALSE))=TRUE,"","X"))</f>
        <v/>
      </c>
      <c r="I399" s="10" t="str">
        <f>IF($B$4="Afdeling",IF(ISERROR(VLOOKUP(CONCATENATE($A399,$I$6,$B$3),Auditinvoer!$A:$A,1,FALSE))=TRUE,"","X"),IF(ISERROR(VLOOKUP(CONCATENATE($A399,$I$6,$B$3),Auditinvoer!$B:$B,1,FALSE))=TRUE,"","X"))</f>
        <v/>
      </c>
      <c r="J399" s="10" t="str">
        <f>IF($B$4="Afdeling",IF(ISERROR(VLOOKUP(CONCATENATE($A399,$J$6,$B$3),Auditinvoer!$A:$A,1,FALSE))=TRUE,"","X"),IF(ISERROR(VLOOKUP(CONCATENATE($A399,$J$6,$B$3),Auditinvoer!$B:$B,1,FALSE))=TRUE,"","X"))</f>
        <v/>
      </c>
      <c r="K399" s="10" t="str">
        <f>IF($B$4="Afdeling",IF(ISERROR(VLOOKUP(CONCATENATE($A399,$K$6,$B$3),Auditinvoer!$A:$A,1,FALSE))=TRUE,"","X"),IF(ISERROR(VLOOKUP(CONCATENATE($A399,$K$6,$B$3),Auditinvoer!$B:$B,1,FALSE))=TRUE,"","X"))</f>
        <v/>
      </c>
      <c r="L399" s="10" t="str">
        <f>IF($B$4="Afdeling",IF(ISERROR(VLOOKUP(CONCATENATE($A399,$L$6,$B$3),Auditinvoer!$A:$A,1,FALSE))=TRUE,"","X"),IF(ISERROR(VLOOKUP(CONCATENATE($A399,$L$6,$B$3),Auditinvoer!$B:$B,1,FALSE))=TRUE,"","X"))</f>
        <v/>
      </c>
      <c r="M399" s="11" t="str">
        <f>IF($B$4="Afdeling",IF(ISERROR(VLOOKUP(CONCATENATE($A399,$M$6,$B$3),Auditinvoer!$A:$A,1,FALSE))=TRUE,"","X"),IF(ISERROR(VLOOKUP(CONCATENATE($A399,$M$6,$B$3),Auditinvoer!$B:$B,1,FALSE))=TRUE,"","X"))</f>
        <v/>
      </c>
    </row>
    <row r="400" spans="1:13" x14ac:dyDescent="0.3">
      <c r="A400" s="72">
        <f>IF($B$4="Afdeling",Afdelingen!A396,'Thema''s Normen Processen'!A396)</f>
        <v>0</v>
      </c>
      <c r="B400" s="9" t="str">
        <f>IF($B$4="Afdeling",IF(ISERROR(VLOOKUP(CONCATENATE($A400,$B$6,$B$3),Auditinvoer!$A:$A,1,FALSE))=TRUE,"","X"),IF(ISERROR(VLOOKUP(CONCATENATE($A400,$B$6,$B$3),Auditinvoer!$B:$B,1,FALSE))=TRUE,"","X"))</f>
        <v/>
      </c>
      <c r="C400" s="10" t="str">
        <f>IF($B$4="Afdeling",IF(ISERROR(VLOOKUP(CONCATENATE($A400,$C$6,$B$3),Auditinvoer!$A:$A,1,FALSE))=TRUE,"","X"),IF(ISERROR(VLOOKUP(CONCATENATE($A400,$C$6,$B$3),Auditinvoer!$B:$B,1,FALSE))=TRUE,"","X"))</f>
        <v/>
      </c>
      <c r="D400" s="10" t="str">
        <f>IF($B$4="Afdeling",IF(ISERROR(VLOOKUP(CONCATENATE($A400,$D$6,$B$3),Auditinvoer!$A:$A,1,FALSE))=TRUE,"","X"),IF(ISERROR(VLOOKUP(CONCATENATE($A400,$D$6,$B$3),Auditinvoer!$B:$B,1,FALSE))=TRUE,"","X"))</f>
        <v/>
      </c>
      <c r="E400" s="10" t="str">
        <f>IF($B$4="Afdeling",IF(ISERROR(VLOOKUP(CONCATENATE($A400,$E$6,$B$3),Auditinvoer!$A:$A,1,FALSE))=TRUE,"","X"),IF(ISERROR(VLOOKUP(CONCATENATE($A400,$E$6,$B$3),Auditinvoer!$B:$B,1,FALSE))=TRUE,"","X"))</f>
        <v/>
      </c>
      <c r="F400" s="10" t="str">
        <f>IF($B$4="Afdeling",IF(ISERROR(VLOOKUP(CONCATENATE($A400,$F$6,$B$3),Auditinvoer!$A:$A,1,FALSE))=TRUE,"","X"),IF(ISERROR(VLOOKUP(CONCATENATE($A400,$F$6,$B$3),Auditinvoer!$B:$B,1,FALSE))=TRUE,"","X"))</f>
        <v/>
      </c>
      <c r="G400" s="10" t="str">
        <f>IF($B$4="Afdeling",IF(ISERROR(VLOOKUP(CONCATENATE($A400,$G$6,$B$3),Auditinvoer!$A:$A,1,FALSE))=TRUE,"","X"),IF(ISERROR(VLOOKUP(CONCATENATE($A400,$G$6,$B$3),Auditinvoer!$B:$B,1,FALSE))=TRUE,"","X"))</f>
        <v/>
      </c>
      <c r="H400" s="10" t="str">
        <f>IF($B$4="Afdeling",IF(ISERROR(VLOOKUP(CONCATENATE($A400,$H$6,$B$3),Auditinvoer!$A:$A,1,FALSE))=TRUE,"","X"),IF(ISERROR(VLOOKUP(CONCATENATE($A400,$H$6,$B$3),Auditinvoer!$B:$B,1,FALSE))=TRUE,"","X"))</f>
        <v/>
      </c>
      <c r="I400" s="10" t="str">
        <f>IF($B$4="Afdeling",IF(ISERROR(VLOOKUP(CONCATENATE($A400,$I$6,$B$3),Auditinvoer!$A:$A,1,FALSE))=TRUE,"","X"),IF(ISERROR(VLOOKUP(CONCATENATE($A400,$I$6,$B$3),Auditinvoer!$B:$B,1,FALSE))=TRUE,"","X"))</f>
        <v/>
      </c>
      <c r="J400" s="10" t="str">
        <f>IF($B$4="Afdeling",IF(ISERROR(VLOOKUP(CONCATENATE($A400,$J$6,$B$3),Auditinvoer!$A:$A,1,FALSE))=TRUE,"","X"),IF(ISERROR(VLOOKUP(CONCATENATE($A400,$J$6,$B$3),Auditinvoer!$B:$B,1,FALSE))=TRUE,"","X"))</f>
        <v/>
      </c>
      <c r="K400" s="10" t="str">
        <f>IF($B$4="Afdeling",IF(ISERROR(VLOOKUP(CONCATENATE($A400,$K$6,$B$3),Auditinvoer!$A:$A,1,FALSE))=TRUE,"","X"),IF(ISERROR(VLOOKUP(CONCATENATE($A400,$K$6,$B$3),Auditinvoer!$B:$B,1,FALSE))=TRUE,"","X"))</f>
        <v/>
      </c>
      <c r="L400" s="10" t="str">
        <f>IF($B$4="Afdeling",IF(ISERROR(VLOOKUP(CONCATENATE($A400,$L$6,$B$3),Auditinvoer!$A:$A,1,FALSE))=TRUE,"","X"),IF(ISERROR(VLOOKUP(CONCATENATE($A400,$L$6,$B$3),Auditinvoer!$B:$B,1,FALSE))=TRUE,"","X"))</f>
        <v/>
      </c>
      <c r="M400" s="11" t="str">
        <f>IF($B$4="Afdeling",IF(ISERROR(VLOOKUP(CONCATENATE($A400,$M$6,$B$3),Auditinvoer!$A:$A,1,FALSE))=TRUE,"","X"),IF(ISERROR(VLOOKUP(CONCATENATE($A400,$M$6,$B$3),Auditinvoer!$B:$B,1,FALSE))=TRUE,"","X"))</f>
        <v/>
      </c>
    </row>
    <row r="401" spans="1:13" x14ac:dyDescent="0.3">
      <c r="A401" s="72">
        <f>IF($B$4="Afdeling",Afdelingen!A397,'Thema''s Normen Processen'!A397)</f>
        <v>0</v>
      </c>
      <c r="B401" s="9" t="str">
        <f>IF($B$4="Afdeling",IF(ISERROR(VLOOKUP(CONCATENATE($A401,$B$6,$B$3),Auditinvoer!$A:$A,1,FALSE))=TRUE,"","X"),IF(ISERROR(VLOOKUP(CONCATENATE($A401,$B$6,$B$3),Auditinvoer!$B:$B,1,FALSE))=TRUE,"","X"))</f>
        <v/>
      </c>
      <c r="C401" s="10" t="str">
        <f>IF($B$4="Afdeling",IF(ISERROR(VLOOKUP(CONCATENATE($A401,$C$6,$B$3),Auditinvoer!$A:$A,1,FALSE))=TRUE,"","X"),IF(ISERROR(VLOOKUP(CONCATENATE($A401,$C$6,$B$3),Auditinvoer!$B:$B,1,FALSE))=TRUE,"","X"))</f>
        <v/>
      </c>
      <c r="D401" s="10" t="str">
        <f>IF($B$4="Afdeling",IF(ISERROR(VLOOKUP(CONCATENATE($A401,$D$6,$B$3),Auditinvoer!$A:$A,1,FALSE))=TRUE,"","X"),IF(ISERROR(VLOOKUP(CONCATENATE($A401,$D$6,$B$3),Auditinvoer!$B:$B,1,FALSE))=TRUE,"","X"))</f>
        <v/>
      </c>
      <c r="E401" s="10" t="str">
        <f>IF($B$4="Afdeling",IF(ISERROR(VLOOKUP(CONCATENATE($A401,$E$6,$B$3),Auditinvoer!$A:$A,1,FALSE))=TRUE,"","X"),IF(ISERROR(VLOOKUP(CONCATENATE($A401,$E$6,$B$3),Auditinvoer!$B:$B,1,FALSE))=TRUE,"","X"))</f>
        <v/>
      </c>
      <c r="F401" s="10" t="str">
        <f>IF($B$4="Afdeling",IF(ISERROR(VLOOKUP(CONCATENATE($A401,$F$6,$B$3),Auditinvoer!$A:$A,1,FALSE))=TRUE,"","X"),IF(ISERROR(VLOOKUP(CONCATENATE($A401,$F$6,$B$3),Auditinvoer!$B:$B,1,FALSE))=TRUE,"","X"))</f>
        <v/>
      </c>
      <c r="G401" s="10" t="str">
        <f>IF($B$4="Afdeling",IF(ISERROR(VLOOKUP(CONCATENATE($A401,$G$6,$B$3),Auditinvoer!$A:$A,1,FALSE))=TRUE,"","X"),IF(ISERROR(VLOOKUP(CONCATENATE($A401,$G$6,$B$3),Auditinvoer!$B:$B,1,FALSE))=TRUE,"","X"))</f>
        <v/>
      </c>
      <c r="H401" s="10" t="str">
        <f>IF($B$4="Afdeling",IF(ISERROR(VLOOKUP(CONCATENATE($A401,$H$6,$B$3),Auditinvoer!$A:$A,1,FALSE))=TRUE,"","X"),IF(ISERROR(VLOOKUP(CONCATENATE($A401,$H$6,$B$3),Auditinvoer!$B:$B,1,FALSE))=TRUE,"","X"))</f>
        <v/>
      </c>
      <c r="I401" s="10" t="str">
        <f>IF($B$4="Afdeling",IF(ISERROR(VLOOKUP(CONCATENATE($A401,$I$6,$B$3),Auditinvoer!$A:$A,1,FALSE))=TRUE,"","X"),IF(ISERROR(VLOOKUP(CONCATENATE($A401,$I$6,$B$3),Auditinvoer!$B:$B,1,FALSE))=TRUE,"","X"))</f>
        <v/>
      </c>
      <c r="J401" s="10" t="str">
        <f>IF($B$4="Afdeling",IF(ISERROR(VLOOKUP(CONCATENATE($A401,$J$6,$B$3),Auditinvoer!$A:$A,1,FALSE))=TRUE,"","X"),IF(ISERROR(VLOOKUP(CONCATENATE($A401,$J$6,$B$3),Auditinvoer!$B:$B,1,FALSE))=TRUE,"","X"))</f>
        <v/>
      </c>
      <c r="K401" s="10" t="str">
        <f>IF($B$4="Afdeling",IF(ISERROR(VLOOKUP(CONCATENATE($A401,$K$6,$B$3),Auditinvoer!$A:$A,1,FALSE))=TRUE,"","X"),IF(ISERROR(VLOOKUP(CONCATENATE($A401,$K$6,$B$3),Auditinvoer!$B:$B,1,FALSE))=TRUE,"","X"))</f>
        <v/>
      </c>
      <c r="L401" s="10" t="str">
        <f>IF($B$4="Afdeling",IF(ISERROR(VLOOKUP(CONCATENATE($A401,$L$6,$B$3),Auditinvoer!$A:$A,1,FALSE))=TRUE,"","X"),IF(ISERROR(VLOOKUP(CONCATENATE($A401,$L$6,$B$3),Auditinvoer!$B:$B,1,FALSE))=TRUE,"","X"))</f>
        <v/>
      </c>
      <c r="M401" s="11" t="str">
        <f>IF($B$4="Afdeling",IF(ISERROR(VLOOKUP(CONCATENATE($A401,$M$6,$B$3),Auditinvoer!$A:$A,1,FALSE))=TRUE,"","X"),IF(ISERROR(VLOOKUP(CONCATENATE($A401,$M$6,$B$3),Auditinvoer!$B:$B,1,FALSE))=TRUE,"","X"))</f>
        <v/>
      </c>
    </row>
    <row r="402" spans="1:13" x14ac:dyDescent="0.3">
      <c r="A402" s="72">
        <f>IF($B$4="Afdeling",Afdelingen!A398,'Thema''s Normen Processen'!A398)</f>
        <v>0</v>
      </c>
      <c r="B402" s="9" t="str">
        <f>IF($B$4="Afdeling",IF(ISERROR(VLOOKUP(CONCATENATE($A402,$B$6,$B$3),Auditinvoer!$A:$A,1,FALSE))=TRUE,"","X"),IF(ISERROR(VLOOKUP(CONCATENATE($A402,$B$6,$B$3),Auditinvoer!$B:$B,1,FALSE))=TRUE,"","X"))</f>
        <v/>
      </c>
      <c r="C402" s="10" t="str">
        <f>IF($B$4="Afdeling",IF(ISERROR(VLOOKUP(CONCATENATE($A402,$C$6,$B$3),Auditinvoer!$A:$A,1,FALSE))=TRUE,"","X"),IF(ISERROR(VLOOKUP(CONCATENATE($A402,$C$6,$B$3),Auditinvoer!$B:$B,1,FALSE))=TRUE,"","X"))</f>
        <v/>
      </c>
      <c r="D402" s="10" t="str">
        <f>IF($B$4="Afdeling",IF(ISERROR(VLOOKUP(CONCATENATE($A402,$D$6,$B$3),Auditinvoer!$A:$A,1,FALSE))=TRUE,"","X"),IF(ISERROR(VLOOKUP(CONCATENATE($A402,$D$6,$B$3),Auditinvoer!$B:$B,1,FALSE))=TRUE,"","X"))</f>
        <v/>
      </c>
      <c r="E402" s="10" t="str">
        <f>IF($B$4="Afdeling",IF(ISERROR(VLOOKUP(CONCATENATE($A402,$E$6,$B$3),Auditinvoer!$A:$A,1,FALSE))=TRUE,"","X"),IF(ISERROR(VLOOKUP(CONCATENATE($A402,$E$6,$B$3),Auditinvoer!$B:$B,1,FALSE))=TRUE,"","X"))</f>
        <v/>
      </c>
      <c r="F402" s="10" t="str">
        <f>IF($B$4="Afdeling",IF(ISERROR(VLOOKUP(CONCATENATE($A402,$F$6,$B$3),Auditinvoer!$A:$A,1,FALSE))=TRUE,"","X"),IF(ISERROR(VLOOKUP(CONCATENATE($A402,$F$6,$B$3),Auditinvoer!$B:$B,1,FALSE))=TRUE,"","X"))</f>
        <v/>
      </c>
      <c r="G402" s="10" t="str">
        <f>IF($B$4="Afdeling",IF(ISERROR(VLOOKUP(CONCATENATE($A402,$G$6,$B$3),Auditinvoer!$A:$A,1,FALSE))=TRUE,"","X"),IF(ISERROR(VLOOKUP(CONCATENATE($A402,$G$6,$B$3),Auditinvoer!$B:$B,1,FALSE))=TRUE,"","X"))</f>
        <v/>
      </c>
      <c r="H402" s="10" t="str">
        <f>IF($B$4="Afdeling",IF(ISERROR(VLOOKUP(CONCATENATE($A402,$H$6,$B$3),Auditinvoer!$A:$A,1,FALSE))=TRUE,"","X"),IF(ISERROR(VLOOKUP(CONCATENATE($A402,$H$6,$B$3),Auditinvoer!$B:$B,1,FALSE))=TRUE,"","X"))</f>
        <v/>
      </c>
      <c r="I402" s="10" t="str">
        <f>IF($B$4="Afdeling",IF(ISERROR(VLOOKUP(CONCATENATE($A402,$I$6,$B$3),Auditinvoer!$A:$A,1,FALSE))=TRUE,"","X"),IF(ISERROR(VLOOKUP(CONCATENATE($A402,$I$6,$B$3),Auditinvoer!$B:$B,1,FALSE))=TRUE,"","X"))</f>
        <v/>
      </c>
      <c r="J402" s="10" t="str">
        <f>IF($B$4="Afdeling",IF(ISERROR(VLOOKUP(CONCATENATE($A402,$J$6,$B$3),Auditinvoer!$A:$A,1,FALSE))=TRUE,"","X"),IF(ISERROR(VLOOKUP(CONCATENATE($A402,$J$6,$B$3),Auditinvoer!$B:$B,1,FALSE))=TRUE,"","X"))</f>
        <v/>
      </c>
      <c r="K402" s="10" t="str">
        <f>IF($B$4="Afdeling",IF(ISERROR(VLOOKUP(CONCATENATE($A402,$K$6,$B$3),Auditinvoer!$A:$A,1,FALSE))=TRUE,"","X"),IF(ISERROR(VLOOKUP(CONCATENATE($A402,$K$6,$B$3),Auditinvoer!$B:$B,1,FALSE))=TRUE,"","X"))</f>
        <v/>
      </c>
      <c r="L402" s="10" t="str">
        <f>IF($B$4="Afdeling",IF(ISERROR(VLOOKUP(CONCATENATE($A402,$L$6,$B$3),Auditinvoer!$A:$A,1,FALSE))=TRUE,"","X"),IF(ISERROR(VLOOKUP(CONCATENATE($A402,$L$6,$B$3),Auditinvoer!$B:$B,1,FALSE))=TRUE,"","X"))</f>
        <v/>
      </c>
      <c r="M402" s="11" t="str">
        <f>IF($B$4="Afdeling",IF(ISERROR(VLOOKUP(CONCATENATE($A402,$M$6,$B$3),Auditinvoer!$A:$A,1,FALSE))=TRUE,"","X"),IF(ISERROR(VLOOKUP(CONCATENATE($A402,$M$6,$B$3),Auditinvoer!$B:$B,1,FALSE))=TRUE,"","X"))</f>
        <v/>
      </c>
    </row>
    <row r="403" spans="1:13" x14ac:dyDescent="0.3">
      <c r="A403" s="72">
        <f>IF($B$4="Afdeling",Afdelingen!A399,'Thema''s Normen Processen'!A399)</f>
        <v>0</v>
      </c>
      <c r="B403" s="9" t="str">
        <f>IF($B$4="Afdeling",IF(ISERROR(VLOOKUP(CONCATENATE($A403,$B$6,$B$3),Auditinvoer!$A:$A,1,FALSE))=TRUE,"","X"),IF(ISERROR(VLOOKUP(CONCATENATE($A403,$B$6,$B$3),Auditinvoer!$B:$B,1,FALSE))=TRUE,"","X"))</f>
        <v/>
      </c>
      <c r="C403" s="10" t="str">
        <f>IF($B$4="Afdeling",IF(ISERROR(VLOOKUP(CONCATENATE($A403,$C$6,$B$3),Auditinvoer!$A:$A,1,FALSE))=TRUE,"","X"),IF(ISERROR(VLOOKUP(CONCATENATE($A403,$C$6,$B$3),Auditinvoer!$B:$B,1,FALSE))=TRUE,"","X"))</f>
        <v/>
      </c>
      <c r="D403" s="10" t="str">
        <f>IF($B$4="Afdeling",IF(ISERROR(VLOOKUP(CONCATENATE($A403,$D$6,$B$3),Auditinvoer!$A:$A,1,FALSE))=TRUE,"","X"),IF(ISERROR(VLOOKUP(CONCATENATE($A403,$D$6,$B$3),Auditinvoer!$B:$B,1,FALSE))=TRUE,"","X"))</f>
        <v/>
      </c>
      <c r="E403" s="10" t="str">
        <f>IF($B$4="Afdeling",IF(ISERROR(VLOOKUP(CONCATENATE($A403,$E$6,$B$3),Auditinvoer!$A:$A,1,FALSE))=TRUE,"","X"),IF(ISERROR(VLOOKUP(CONCATENATE($A403,$E$6,$B$3),Auditinvoer!$B:$B,1,FALSE))=TRUE,"","X"))</f>
        <v/>
      </c>
      <c r="F403" s="10" t="str">
        <f>IF($B$4="Afdeling",IF(ISERROR(VLOOKUP(CONCATENATE($A403,$F$6,$B$3),Auditinvoer!$A:$A,1,FALSE))=TRUE,"","X"),IF(ISERROR(VLOOKUP(CONCATENATE($A403,$F$6,$B$3),Auditinvoer!$B:$B,1,FALSE))=TRUE,"","X"))</f>
        <v/>
      </c>
      <c r="G403" s="10" t="str">
        <f>IF($B$4="Afdeling",IF(ISERROR(VLOOKUP(CONCATENATE($A403,$G$6,$B$3),Auditinvoer!$A:$A,1,FALSE))=TRUE,"","X"),IF(ISERROR(VLOOKUP(CONCATENATE($A403,$G$6,$B$3),Auditinvoer!$B:$B,1,FALSE))=TRUE,"","X"))</f>
        <v/>
      </c>
      <c r="H403" s="10" t="str">
        <f>IF($B$4="Afdeling",IF(ISERROR(VLOOKUP(CONCATENATE($A403,$H$6,$B$3),Auditinvoer!$A:$A,1,FALSE))=TRUE,"","X"),IF(ISERROR(VLOOKUP(CONCATENATE($A403,$H$6,$B$3),Auditinvoer!$B:$B,1,FALSE))=TRUE,"","X"))</f>
        <v/>
      </c>
      <c r="I403" s="10" t="str">
        <f>IF($B$4="Afdeling",IF(ISERROR(VLOOKUP(CONCATENATE($A403,$I$6,$B$3),Auditinvoer!$A:$A,1,FALSE))=TRUE,"","X"),IF(ISERROR(VLOOKUP(CONCATENATE($A403,$I$6,$B$3),Auditinvoer!$B:$B,1,FALSE))=TRUE,"","X"))</f>
        <v/>
      </c>
      <c r="J403" s="10" t="str">
        <f>IF($B$4="Afdeling",IF(ISERROR(VLOOKUP(CONCATENATE($A403,$J$6,$B$3),Auditinvoer!$A:$A,1,FALSE))=TRUE,"","X"),IF(ISERROR(VLOOKUP(CONCATENATE($A403,$J$6,$B$3),Auditinvoer!$B:$B,1,FALSE))=TRUE,"","X"))</f>
        <v/>
      </c>
      <c r="K403" s="10" t="str">
        <f>IF($B$4="Afdeling",IF(ISERROR(VLOOKUP(CONCATENATE($A403,$K$6,$B$3),Auditinvoer!$A:$A,1,FALSE))=TRUE,"","X"),IF(ISERROR(VLOOKUP(CONCATENATE($A403,$K$6,$B$3),Auditinvoer!$B:$B,1,FALSE))=TRUE,"","X"))</f>
        <v/>
      </c>
      <c r="L403" s="10" t="str">
        <f>IF($B$4="Afdeling",IF(ISERROR(VLOOKUP(CONCATENATE($A403,$L$6,$B$3),Auditinvoer!$A:$A,1,FALSE))=TRUE,"","X"),IF(ISERROR(VLOOKUP(CONCATENATE($A403,$L$6,$B$3),Auditinvoer!$B:$B,1,FALSE))=TRUE,"","X"))</f>
        <v/>
      </c>
      <c r="M403" s="11" t="str">
        <f>IF($B$4="Afdeling",IF(ISERROR(VLOOKUP(CONCATENATE($A403,$M$6,$B$3),Auditinvoer!$A:$A,1,FALSE))=TRUE,"","X"),IF(ISERROR(VLOOKUP(CONCATENATE($A403,$M$6,$B$3),Auditinvoer!$B:$B,1,FALSE))=TRUE,"","X"))</f>
        <v/>
      </c>
    </row>
    <row r="404" spans="1:13" x14ac:dyDescent="0.3">
      <c r="A404" s="72">
        <f>IF($B$4="Afdeling",Afdelingen!A400,'Thema''s Normen Processen'!A400)</f>
        <v>0</v>
      </c>
      <c r="B404" s="9" t="str">
        <f>IF($B$4="Afdeling",IF(ISERROR(VLOOKUP(CONCATENATE($A404,$B$6,$B$3),Auditinvoer!$A:$A,1,FALSE))=TRUE,"","X"),IF(ISERROR(VLOOKUP(CONCATENATE($A404,$B$6,$B$3),Auditinvoer!$B:$B,1,FALSE))=TRUE,"","X"))</f>
        <v/>
      </c>
      <c r="C404" s="10" t="str">
        <f>IF($B$4="Afdeling",IF(ISERROR(VLOOKUP(CONCATENATE($A404,$C$6,$B$3),Auditinvoer!$A:$A,1,FALSE))=TRUE,"","X"),IF(ISERROR(VLOOKUP(CONCATENATE($A404,$C$6,$B$3),Auditinvoer!$B:$B,1,FALSE))=TRUE,"","X"))</f>
        <v/>
      </c>
      <c r="D404" s="10" t="str">
        <f>IF($B$4="Afdeling",IF(ISERROR(VLOOKUP(CONCATENATE($A404,$D$6,$B$3),Auditinvoer!$A:$A,1,FALSE))=TRUE,"","X"),IF(ISERROR(VLOOKUP(CONCATENATE($A404,$D$6,$B$3),Auditinvoer!$B:$B,1,FALSE))=TRUE,"","X"))</f>
        <v/>
      </c>
      <c r="E404" s="10" t="str">
        <f>IF($B$4="Afdeling",IF(ISERROR(VLOOKUP(CONCATENATE($A404,$E$6,$B$3),Auditinvoer!$A:$A,1,FALSE))=TRUE,"","X"),IF(ISERROR(VLOOKUP(CONCATENATE($A404,$E$6,$B$3),Auditinvoer!$B:$B,1,FALSE))=TRUE,"","X"))</f>
        <v/>
      </c>
      <c r="F404" s="10" t="str">
        <f>IF($B$4="Afdeling",IF(ISERROR(VLOOKUP(CONCATENATE($A404,$F$6,$B$3),Auditinvoer!$A:$A,1,FALSE))=TRUE,"","X"),IF(ISERROR(VLOOKUP(CONCATENATE($A404,$F$6,$B$3),Auditinvoer!$B:$B,1,FALSE))=TRUE,"","X"))</f>
        <v/>
      </c>
      <c r="G404" s="10" t="str">
        <f>IF($B$4="Afdeling",IF(ISERROR(VLOOKUP(CONCATENATE($A404,$G$6,$B$3),Auditinvoer!$A:$A,1,FALSE))=TRUE,"","X"),IF(ISERROR(VLOOKUP(CONCATENATE($A404,$G$6,$B$3),Auditinvoer!$B:$B,1,FALSE))=TRUE,"","X"))</f>
        <v/>
      </c>
      <c r="H404" s="10" t="str">
        <f>IF($B$4="Afdeling",IF(ISERROR(VLOOKUP(CONCATENATE($A404,$H$6,$B$3),Auditinvoer!$A:$A,1,FALSE))=TRUE,"","X"),IF(ISERROR(VLOOKUP(CONCATENATE($A404,$H$6,$B$3),Auditinvoer!$B:$B,1,FALSE))=TRUE,"","X"))</f>
        <v/>
      </c>
      <c r="I404" s="10" t="str">
        <f>IF($B$4="Afdeling",IF(ISERROR(VLOOKUP(CONCATENATE($A404,$I$6,$B$3),Auditinvoer!$A:$A,1,FALSE))=TRUE,"","X"),IF(ISERROR(VLOOKUP(CONCATENATE($A404,$I$6,$B$3),Auditinvoer!$B:$B,1,FALSE))=TRUE,"","X"))</f>
        <v/>
      </c>
      <c r="J404" s="10" t="str">
        <f>IF($B$4="Afdeling",IF(ISERROR(VLOOKUP(CONCATENATE($A404,$J$6,$B$3),Auditinvoer!$A:$A,1,FALSE))=TRUE,"","X"),IF(ISERROR(VLOOKUP(CONCATENATE($A404,$J$6,$B$3),Auditinvoer!$B:$B,1,FALSE))=TRUE,"","X"))</f>
        <v/>
      </c>
      <c r="K404" s="10" t="str">
        <f>IF($B$4="Afdeling",IF(ISERROR(VLOOKUP(CONCATENATE($A404,$K$6,$B$3),Auditinvoer!$A:$A,1,FALSE))=TRUE,"","X"),IF(ISERROR(VLOOKUP(CONCATENATE($A404,$K$6,$B$3),Auditinvoer!$B:$B,1,FALSE))=TRUE,"","X"))</f>
        <v/>
      </c>
      <c r="L404" s="10" t="str">
        <f>IF($B$4="Afdeling",IF(ISERROR(VLOOKUP(CONCATENATE($A404,$L$6,$B$3),Auditinvoer!$A:$A,1,FALSE))=TRUE,"","X"),IF(ISERROR(VLOOKUP(CONCATENATE($A404,$L$6,$B$3),Auditinvoer!$B:$B,1,FALSE))=TRUE,"","X"))</f>
        <v/>
      </c>
      <c r="M404" s="11" t="str">
        <f>IF($B$4="Afdeling",IF(ISERROR(VLOOKUP(CONCATENATE($A404,$M$6,$B$3),Auditinvoer!$A:$A,1,FALSE))=TRUE,"","X"),IF(ISERROR(VLOOKUP(CONCATENATE($A404,$M$6,$B$3),Auditinvoer!$B:$B,1,FALSE))=TRUE,"","X"))</f>
        <v/>
      </c>
    </row>
    <row r="405" spans="1:13" x14ac:dyDescent="0.3">
      <c r="A405" s="72">
        <f>IF($B$4="Afdeling",Afdelingen!A401,'Thema''s Normen Processen'!A401)</f>
        <v>0</v>
      </c>
      <c r="B405" s="9" t="str">
        <f>IF($B$4="Afdeling",IF(ISERROR(VLOOKUP(CONCATENATE($A405,$B$6,$B$3),Auditinvoer!$A:$A,1,FALSE))=TRUE,"","X"),IF(ISERROR(VLOOKUP(CONCATENATE($A405,$B$6,$B$3),Auditinvoer!$B:$B,1,FALSE))=TRUE,"","X"))</f>
        <v/>
      </c>
      <c r="C405" s="10" t="str">
        <f>IF($B$4="Afdeling",IF(ISERROR(VLOOKUP(CONCATENATE($A405,$C$6,$B$3),Auditinvoer!$A:$A,1,FALSE))=TRUE,"","X"),IF(ISERROR(VLOOKUP(CONCATENATE($A405,$C$6,$B$3),Auditinvoer!$B:$B,1,FALSE))=TRUE,"","X"))</f>
        <v/>
      </c>
      <c r="D405" s="10" t="str">
        <f>IF($B$4="Afdeling",IF(ISERROR(VLOOKUP(CONCATENATE($A405,$D$6,$B$3),Auditinvoer!$A:$A,1,FALSE))=TRUE,"","X"),IF(ISERROR(VLOOKUP(CONCATENATE($A405,$D$6,$B$3),Auditinvoer!$B:$B,1,FALSE))=TRUE,"","X"))</f>
        <v/>
      </c>
      <c r="E405" s="10" t="str">
        <f>IF($B$4="Afdeling",IF(ISERROR(VLOOKUP(CONCATENATE($A405,$E$6,$B$3),Auditinvoer!$A:$A,1,FALSE))=TRUE,"","X"),IF(ISERROR(VLOOKUP(CONCATENATE($A405,$E$6,$B$3),Auditinvoer!$B:$B,1,FALSE))=TRUE,"","X"))</f>
        <v/>
      </c>
      <c r="F405" s="10" t="str">
        <f>IF($B$4="Afdeling",IF(ISERROR(VLOOKUP(CONCATENATE($A405,$F$6,$B$3),Auditinvoer!$A:$A,1,FALSE))=TRUE,"","X"),IF(ISERROR(VLOOKUP(CONCATENATE($A405,$F$6,$B$3),Auditinvoer!$B:$B,1,FALSE))=TRUE,"","X"))</f>
        <v/>
      </c>
      <c r="G405" s="10" t="str">
        <f>IF($B$4="Afdeling",IF(ISERROR(VLOOKUP(CONCATENATE($A405,$G$6,$B$3),Auditinvoer!$A:$A,1,FALSE))=TRUE,"","X"),IF(ISERROR(VLOOKUP(CONCATENATE($A405,$G$6,$B$3),Auditinvoer!$B:$B,1,FALSE))=TRUE,"","X"))</f>
        <v/>
      </c>
      <c r="H405" s="10" t="str">
        <f>IF($B$4="Afdeling",IF(ISERROR(VLOOKUP(CONCATENATE($A405,$H$6,$B$3),Auditinvoer!$A:$A,1,FALSE))=TRUE,"","X"),IF(ISERROR(VLOOKUP(CONCATENATE($A405,$H$6,$B$3),Auditinvoer!$B:$B,1,FALSE))=TRUE,"","X"))</f>
        <v/>
      </c>
      <c r="I405" s="10" t="str">
        <f>IF($B$4="Afdeling",IF(ISERROR(VLOOKUP(CONCATENATE($A405,$I$6,$B$3),Auditinvoer!$A:$A,1,FALSE))=TRUE,"","X"),IF(ISERROR(VLOOKUP(CONCATENATE($A405,$I$6,$B$3),Auditinvoer!$B:$B,1,FALSE))=TRUE,"","X"))</f>
        <v/>
      </c>
      <c r="J405" s="10" t="str">
        <f>IF($B$4="Afdeling",IF(ISERROR(VLOOKUP(CONCATENATE($A405,$J$6,$B$3),Auditinvoer!$A:$A,1,FALSE))=TRUE,"","X"),IF(ISERROR(VLOOKUP(CONCATENATE($A405,$J$6,$B$3),Auditinvoer!$B:$B,1,FALSE))=TRUE,"","X"))</f>
        <v/>
      </c>
      <c r="K405" s="10" t="str">
        <f>IF($B$4="Afdeling",IF(ISERROR(VLOOKUP(CONCATENATE($A405,$K$6,$B$3),Auditinvoer!$A:$A,1,FALSE))=TRUE,"","X"),IF(ISERROR(VLOOKUP(CONCATENATE($A405,$K$6,$B$3),Auditinvoer!$B:$B,1,FALSE))=TRUE,"","X"))</f>
        <v/>
      </c>
      <c r="L405" s="10" t="str">
        <f>IF($B$4="Afdeling",IF(ISERROR(VLOOKUP(CONCATENATE($A405,$L$6,$B$3),Auditinvoer!$A:$A,1,FALSE))=TRUE,"","X"),IF(ISERROR(VLOOKUP(CONCATENATE($A405,$L$6,$B$3),Auditinvoer!$B:$B,1,FALSE))=TRUE,"","X"))</f>
        <v/>
      </c>
      <c r="M405" s="11" t="str">
        <f>IF($B$4="Afdeling",IF(ISERROR(VLOOKUP(CONCATENATE($A405,$M$6,$B$3),Auditinvoer!$A:$A,1,FALSE))=TRUE,"","X"),IF(ISERROR(VLOOKUP(CONCATENATE($A405,$M$6,$B$3),Auditinvoer!$B:$B,1,FALSE))=TRUE,"","X"))</f>
        <v/>
      </c>
    </row>
    <row r="406" spans="1:13" x14ac:dyDescent="0.3">
      <c r="A406" s="72">
        <f>IF($B$4="Afdeling",Afdelingen!A402,'Thema''s Normen Processen'!A402)</f>
        <v>0</v>
      </c>
      <c r="B406" s="9" t="str">
        <f>IF($B$4="Afdeling",IF(ISERROR(VLOOKUP(CONCATENATE($A406,$B$6,$B$3),Auditinvoer!$A:$A,1,FALSE))=TRUE,"","X"),IF(ISERROR(VLOOKUP(CONCATENATE($A406,$B$6,$B$3),Auditinvoer!$B:$B,1,FALSE))=TRUE,"","X"))</f>
        <v/>
      </c>
      <c r="C406" s="10" t="str">
        <f>IF($B$4="Afdeling",IF(ISERROR(VLOOKUP(CONCATENATE($A406,$C$6,$B$3),Auditinvoer!$A:$A,1,FALSE))=TRUE,"","X"),IF(ISERROR(VLOOKUP(CONCATENATE($A406,$C$6,$B$3),Auditinvoer!$B:$B,1,FALSE))=TRUE,"","X"))</f>
        <v/>
      </c>
      <c r="D406" s="10" t="str">
        <f>IF($B$4="Afdeling",IF(ISERROR(VLOOKUP(CONCATENATE($A406,$D$6,$B$3),Auditinvoer!$A:$A,1,FALSE))=TRUE,"","X"),IF(ISERROR(VLOOKUP(CONCATENATE($A406,$D$6,$B$3),Auditinvoer!$B:$B,1,FALSE))=TRUE,"","X"))</f>
        <v/>
      </c>
      <c r="E406" s="10" t="str">
        <f>IF($B$4="Afdeling",IF(ISERROR(VLOOKUP(CONCATENATE($A406,$E$6,$B$3),Auditinvoer!$A:$A,1,FALSE))=TRUE,"","X"),IF(ISERROR(VLOOKUP(CONCATENATE($A406,$E$6,$B$3),Auditinvoer!$B:$B,1,FALSE))=TRUE,"","X"))</f>
        <v/>
      </c>
      <c r="F406" s="10" t="str">
        <f>IF($B$4="Afdeling",IF(ISERROR(VLOOKUP(CONCATENATE($A406,$F$6,$B$3),Auditinvoer!$A:$A,1,FALSE))=TRUE,"","X"),IF(ISERROR(VLOOKUP(CONCATENATE($A406,$F$6,$B$3),Auditinvoer!$B:$B,1,FALSE))=TRUE,"","X"))</f>
        <v/>
      </c>
      <c r="G406" s="10" t="str">
        <f>IF($B$4="Afdeling",IF(ISERROR(VLOOKUP(CONCATENATE($A406,$G$6,$B$3),Auditinvoer!$A:$A,1,FALSE))=TRUE,"","X"),IF(ISERROR(VLOOKUP(CONCATENATE($A406,$G$6,$B$3),Auditinvoer!$B:$B,1,FALSE))=TRUE,"","X"))</f>
        <v/>
      </c>
      <c r="H406" s="10" t="str">
        <f>IF($B$4="Afdeling",IF(ISERROR(VLOOKUP(CONCATENATE($A406,$H$6,$B$3),Auditinvoer!$A:$A,1,FALSE))=TRUE,"","X"),IF(ISERROR(VLOOKUP(CONCATENATE($A406,$H$6,$B$3),Auditinvoer!$B:$B,1,FALSE))=TRUE,"","X"))</f>
        <v/>
      </c>
      <c r="I406" s="10" t="str">
        <f>IF($B$4="Afdeling",IF(ISERROR(VLOOKUP(CONCATENATE($A406,$I$6,$B$3),Auditinvoer!$A:$A,1,FALSE))=TRUE,"","X"),IF(ISERROR(VLOOKUP(CONCATENATE($A406,$I$6,$B$3),Auditinvoer!$B:$B,1,FALSE))=TRUE,"","X"))</f>
        <v/>
      </c>
      <c r="J406" s="10" t="str">
        <f>IF($B$4="Afdeling",IF(ISERROR(VLOOKUP(CONCATENATE($A406,$J$6,$B$3),Auditinvoer!$A:$A,1,FALSE))=TRUE,"","X"),IF(ISERROR(VLOOKUP(CONCATENATE($A406,$J$6,$B$3),Auditinvoer!$B:$B,1,FALSE))=TRUE,"","X"))</f>
        <v/>
      </c>
      <c r="K406" s="10" t="str">
        <f>IF($B$4="Afdeling",IF(ISERROR(VLOOKUP(CONCATENATE($A406,$K$6,$B$3),Auditinvoer!$A:$A,1,FALSE))=TRUE,"","X"),IF(ISERROR(VLOOKUP(CONCATENATE($A406,$K$6,$B$3),Auditinvoer!$B:$B,1,FALSE))=TRUE,"","X"))</f>
        <v/>
      </c>
      <c r="L406" s="10" t="str">
        <f>IF($B$4="Afdeling",IF(ISERROR(VLOOKUP(CONCATENATE($A406,$L$6,$B$3),Auditinvoer!$A:$A,1,FALSE))=TRUE,"","X"),IF(ISERROR(VLOOKUP(CONCATENATE($A406,$L$6,$B$3),Auditinvoer!$B:$B,1,FALSE))=TRUE,"","X"))</f>
        <v/>
      </c>
      <c r="M406" s="11" t="str">
        <f>IF($B$4="Afdeling",IF(ISERROR(VLOOKUP(CONCATENATE($A406,$M$6,$B$3),Auditinvoer!$A:$A,1,FALSE))=TRUE,"","X"),IF(ISERROR(VLOOKUP(CONCATENATE($A406,$M$6,$B$3),Auditinvoer!$B:$B,1,FALSE))=TRUE,"","X"))</f>
        <v/>
      </c>
    </row>
    <row r="407" spans="1:13" x14ac:dyDescent="0.3">
      <c r="A407" s="72">
        <f>IF($B$4="Afdeling",Afdelingen!A403,'Thema''s Normen Processen'!A403)</f>
        <v>0</v>
      </c>
      <c r="B407" s="9" t="str">
        <f>IF($B$4="Afdeling",IF(ISERROR(VLOOKUP(CONCATENATE($A407,$B$6,$B$3),Auditinvoer!$A:$A,1,FALSE))=TRUE,"","X"),IF(ISERROR(VLOOKUP(CONCATENATE($A407,$B$6,$B$3),Auditinvoer!$B:$B,1,FALSE))=TRUE,"","X"))</f>
        <v/>
      </c>
      <c r="C407" s="10" t="str">
        <f>IF($B$4="Afdeling",IF(ISERROR(VLOOKUP(CONCATENATE($A407,$C$6,$B$3),Auditinvoer!$A:$A,1,FALSE))=TRUE,"","X"),IF(ISERROR(VLOOKUP(CONCATENATE($A407,$C$6,$B$3),Auditinvoer!$B:$B,1,FALSE))=TRUE,"","X"))</f>
        <v/>
      </c>
      <c r="D407" s="10" t="str">
        <f>IF($B$4="Afdeling",IF(ISERROR(VLOOKUP(CONCATENATE($A407,$D$6,$B$3),Auditinvoer!$A:$A,1,FALSE))=TRUE,"","X"),IF(ISERROR(VLOOKUP(CONCATENATE($A407,$D$6,$B$3),Auditinvoer!$B:$B,1,FALSE))=TRUE,"","X"))</f>
        <v/>
      </c>
      <c r="E407" s="10" t="str">
        <f>IF($B$4="Afdeling",IF(ISERROR(VLOOKUP(CONCATENATE($A407,$E$6,$B$3),Auditinvoer!$A:$A,1,FALSE))=TRUE,"","X"),IF(ISERROR(VLOOKUP(CONCATENATE($A407,$E$6,$B$3),Auditinvoer!$B:$B,1,FALSE))=TRUE,"","X"))</f>
        <v/>
      </c>
      <c r="F407" s="10" t="str">
        <f>IF($B$4="Afdeling",IF(ISERROR(VLOOKUP(CONCATENATE($A407,$F$6,$B$3),Auditinvoer!$A:$A,1,FALSE))=TRUE,"","X"),IF(ISERROR(VLOOKUP(CONCATENATE($A407,$F$6,$B$3),Auditinvoer!$B:$B,1,FALSE))=TRUE,"","X"))</f>
        <v/>
      </c>
      <c r="G407" s="10" t="str">
        <f>IF($B$4="Afdeling",IF(ISERROR(VLOOKUP(CONCATENATE($A407,$G$6,$B$3),Auditinvoer!$A:$A,1,FALSE))=TRUE,"","X"),IF(ISERROR(VLOOKUP(CONCATENATE($A407,$G$6,$B$3),Auditinvoer!$B:$B,1,FALSE))=TRUE,"","X"))</f>
        <v/>
      </c>
      <c r="H407" s="10" t="str">
        <f>IF($B$4="Afdeling",IF(ISERROR(VLOOKUP(CONCATENATE($A407,$H$6,$B$3),Auditinvoer!$A:$A,1,FALSE))=TRUE,"","X"),IF(ISERROR(VLOOKUP(CONCATENATE($A407,$H$6,$B$3),Auditinvoer!$B:$B,1,FALSE))=TRUE,"","X"))</f>
        <v/>
      </c>
      <c r="I407" s="10" t="str">
        <f>IF($B$4="Afdeling",IF(ISERROR(VLOOKUP(CONCATENATE($A407,$I$6,$B$3),Auditinvoer!$A:$A,1,FALSE))=TRUE,"","X"),IF(ISERROR(VLOOKUP(CONCATENATE($A407,$I$6,$B$3),Auditinvoer!$B:$B,1,FALSE))=TRUE,"","X"))</f>
        <v/>
      </c>
      <c r="J407" s="10" t="str">
        <f>IF($B$4="Afdeling",IF(ISERROR(VLOOKUP(CONCATENATE($A407,$J$6,$B$3),Auditinvoer!$A:$A,1,FALSE))=TRUE,"","X"),IF(ISERROR(VLOOKUP(CONCATENATE($A407,$J$6,$B$3),Auditinvoer!$B:$B,1,FALSE))=TRUE,"","X"))</f>
        <v/>
      </c>
      <c r="K407" s="10" t="str">
        <f>IF($B$4="Afdeling",IF(ISERROR(VLOOKUP(CONCATENATE($A407,$K$6,$B$3),Auditinvoer!$A:$A,1,FALSE))=TRUE,"","X"),IF(ISERROR(VLOOKUP(CONCATENATE($A407,$K$6,$B$3),Auditinvoer!$B:$B,1,FALSE))=TRUE,"","X"))</f>
        <v/>
      </c>
      <c r="L407" s="10" t="str">
        <f>IF($B$4="Afdeling",IF(ISERROR(VLOOKUP(CONCATENATE($A407,$L$6,$B$3),Auditinvoer!$A:$A,1,FALSE))=TRUE,"","X"),IF(ISERROR(VLOOKUP(CONCATENATE($A407,$L$6,$B$3),Auditinvoer!$B:$B,1,FALSE))=TRUE,"","X"))</f>
        <v/>
      </c>
      <c r="M407" s="11" t="str">
        <f>IF($B$4="Afdeling",IF(ISERROR(VLOOKUP(CONCATENATE($A407,$M$6,$B$3),Auditinvoer!$A:$A,1,FALSE))=TRUE,"","X"),IF(ISERROR(VLOOKUP(CONCATENATE($A407,$M$6,$B$3),Auditinvoer!$B:$B,1,FALSE))=TRUE,"","X"))</f>
        <v/>
      </c>
    </row>
    <row r="408" spans="1:13" x14ac:dyDescent="0.3">
      <c r="A408" s="72">
        <f>IF($B$4="Afdeling",Afdelingen!A404,'Thema''s Normen Processen'!A404)</f>
        <v>0</v>
      </c>
      <c r="B408" s="9" t="str">
        <f>IF($B$4="Afdeling",IF(ISERROR(VLOOKUP(CONCATENATE($A408,$B$6,$B$3),Auditinvoer!$A:$A,1,FALSE))=TRUE,"","X"),IF(ISERROR(VLOOKUP(CONCATENATE($A408,$B$6,$B$3),Auditinvoer!$B:$B,1,FALSE))=TRUE,"","X"))</f>
        <v/>
      </c>
      <c r="C408" s="10" t="str">
        <f>IF($B$4="Afdeling",IF(ISERROR(VLOOKUP(CONCATENATE($A408,$C$6,$B$3),Auditinvoer!$A:$A,1,FALSE))=TRUE,"","X"),IF(ISERROR(VLOOKUP(CONCATENATE($A408,$C$6,$B$3),Auditinvoer!$B:$B,1,FALSE))=TRUE,"","X"))</f>
        <v/>
      </c>
      <c r="D408" s="10" t="str">
        <f>IF($B$4="Afdeling",IF(ISERROR(VLOOKUP(CONCATENATE($A408,$D$6,$B$3),Auditinvoer!$A:$A,1,FALSE))=TRUE,"","X"),IF(ISERROR(VLOOKUP(CONCATENATE($A408,$D$6,$B$3),Auditinvoer!$B:$B,1,FALSE))=TRUE,"","X"))</f>
        <v/>
      </c>
      <c r="E408" s="10" t="str">
        <f>IF($B$4="Afdeling",IF(ISERROR(VLOOKUP(CONCATENATE($A408,$E$6,$B$3),Auditinvoer!$A:$A,1,FALSE))=TRUE,"","X"),IF(ISERROR(VLOOKUP(CONCATENATE($A408,$E$6,$B$3),Auditinvoer!$B:$B,1,FALSE))=TRUE,"","X"))</f>
        <v/>
      </c>
      <c r="F408" s="10" t="str">
        <f>IF($B$4="Afdeling",IF(ISERROR(VLOOKUP(CONCATENATE($A408,$F$6,$B$3),Auditinvoer!$A:$A,1,FALSE))=TRUE,"","X"),IF(ISERROR(VLOOKUP(CONCATENATE($A408,$F$6,$B$3),Auditinvoer!$B:$B,1,FALSE))=TRUE,"","X"))</f>
        <v/>
      </c>
      <c r="G408" s="10" t="str">
        <f>IF($B$4="Afdeling",IF(ISERROR(VLOOKUP(CONCATENATE($A408,$G$6,$B$3),Auditinvoer!$A:$A,1,FALSE))=TRUE,"","X"),IF(ISERROR(VLOOKUP(CONCATENATE($A408,$G$6,$B$3),Auditinvoer!$B:$B,1,FALSE))=TRUE,"","X"))</f>
        <v/>
      </c>
      <c r="H408" s="10" t="str">
        <f>IF($B$4="Afdeling",IF(ISERROR(VLOOKUP(CONCATENATE($A408,$H$6,$B$3),Auditinvoer!$A:$A,1,FALSE))=TRUE,"","X"),IF(ISERROR(VLOOKUP(CONCATENATE($A408,$H$6,$B$3),Auditinvoer!$B:$B,1,FALSE))=TRUE,"","X"))</f>
        <v/>
      </c>
      <c r="I408" s="10" t="str">
        <f>IF($B$4="Afdeling",IF(ISERROR(VLOOKUP(CONCATENATE($A408,$I$6,$B$3),Auditinvoer!$A:$A,1,FALSE))=TRUE,"","X"),IF(ISERROR(VLOOKUP(CONCATENATE($A408,$I$6,$B$3),Auditinvoer!$B:$B,1,FALSE))=TRUE,"","X"))</f>
        <v/>
      </c>
      <c r="J408" s="10" t="str">
        <f>IF($B$4="Afdeling",IF(ISERROR(VLOOKUP(CONCATENATE($A408,$J$6,$B$3),Auditinvoer!$A:$A,1,FALSE))=TRUE,"","X"),IF(ISERROR(VLOOKUP(CONCATENATE($A408,$J$6,$B$3),Auditinvoer!$B:$B,1,FALSE))=TRUE,"","X"))</f>
        <v/>
      </c>
      <c r="K408" s="10" t="str">
        <f>IF($B$4="Afdeling",IF(ISERROR(VLOOKUP(CONCATENATE($A408,$K$6,$B$3),Auditinvoer!$A:$A,1,FALSE))=TRUE,"","X"),IF(ISERROR(VLOOKUP(CONCATENATE($A408,$K$6,$B$3),Auditinvoer!$B:$B,1,FALSE))=TRUE,"","X"))</f>
        <v/>
      </c>
      <c r="L408" s="10" t="str">
        <f>IF($B$4="Afdeling",IF(ISERROR(VLOOKUP(CONCATENATE($A408,$L$6,$B$3),Auditinvoer!$A:$A,1,FALSE))=TRUE,"","X"),IF(ISERROR(VLOOKUP(CONCATENATE($A408,$L$6,$B$3),Auditinvoer!$B:$B,1,FALSE))=TRUE,"","X"))</f>
        <v/>
      </c>
      <c r="M408" s="11" t="str">
        <f>IF($B$4="Afdeling",IF(ISERROR(VLOOKUP(CONCATENATE($A408,$M$6,$B$3),Auditinvoer!$A:$A,1,FALSE))=TRUE,"","X"),IF(ISERROR(VLOOKUP(CONCATENATE($A408,$M$6,$B$3),Auditinvoer!$B:$B,1,FALSE))=TRUE,"","X"))</f>
        <v/>
      </c>
    </row>
    <row r="409" spans="1:13" x14ac:dyDescent="0.3">
      <c r="A409" s="72">
        <f>IF($B$4="Afdeling",Afdelingen!A405,'Thema''s Normen Processen'!A405)</f>
        <v>0</v>
      </c>
      <c r="B409" s="9" t="str">
        <f>IF($B$4="Afdeling",IF(ISERROR(VLOOKUP(CONCATENATE($A409,$B$6,$B$3),Auditinvoer!$A:$A,1,FALSE))=TRUE,"","X"),IF(ISERROR(VLOOKUP(CONCATENATE($A409,$B$6,$B$3),Auditinvoer!$B:$B,1,FALSE))=TRUE,"","X"))</f>
        <v/>
      </c>
      <c r="C409" s="10" t="str">
        <f>IF($B$4="Afdeling",IF(ISERROR(VLOOKUP(CONCATENATE($A409,$C$6,$B$3),Auditinvoer!$A:$A,1,FALSE))=TRUE,"","X"),IF(ISERROR(VLOOKUP(CONCATENATE($A409,$C$6,$B$3),Auditinvoer!$B:$B,1,FALSE))=TRUE,"","X"))</f>
        <v/>
      </c>
      <c r="D409" s="10" t="str">
        <f>IF($B$4="Afdeling",IF(ISERROR(VLOOKUP(CONCATENATE($A409,$D$6,$B$3),Auditinvoer!$A:$A,1,FALSE))=TRUE,"","X"),IF(ISERROR(VLOOKUP(CONCATENATE($A409,$D$6,$B$3),Auditinvoer!$B:$B,1,FALSE))=TRUE,"","X"))</f>
        <v/>
      </c>
      <c r="E409" s="10" t="str">
        <f>IF($B$4="Afdeling",IF(ISERROR(VLOOKUP(CONCATENATE($A409,$E$6,$B$3),Auditinvoer!$A:$A,1,FALSE))=TRUE,"","X"),IF(ISERROR(VLOOKUP(CONCATENATE($A409,$E$6,$B$3),Auditinvoer!$B:$B,1,FALSE))=TRUE,"","X"))</f>
        <v/>
      </c>
      <c r="F409" s="10" t="str">
        <f>IF($B$4="Afdeling",IF(ISERROR(VLOOKUP(CONCATENATE($A409,$F$6,$B$3),Auditinvoer!$A:$A,1,FALSE))=TRUE,"","X"),IF(ISERROR(VLOOKUP(CONCATENATE($A409,$F$6,$B$3),Auditinvoer!$B:$B,1,FALSE))=TRUE,"","X"))</f>
        <v/>
      </c>
      <c r="G409" s="10" t="str">
        <f>IF($B$4="Afdeling",IF(ISERROR(VLOOKUP(CONCATENATE($A409,$G$6,$B$3),Auditinvoer!$A:$A,1,FALSE))=TRUE,"","X"),IF(ISERROR(VLOOKUP(CONCATENATE($A409,$G$6,$B$3),Auditinvoer!$B:$B,1,FALSE))=TRUE,"","X"))</f>
        <v/>
      </c>
      <c r="H409" s="10" t="str">
        <f>IF($B$4="Afdeling",IF(ISERROR(VLOOKUP(CONCATENATE($A409,$H$6,$B$3),Auditinvoer!$A:$A,1,FALSE))=TRUE,"","X"),IF(ISERROR(VLOOKUP(CONCATENATE($A409,$H$6,$B$3),Auditinvoer!$B:$B,1,FALSE))=TRUE,"","X"))</f>
        <v/>
      </c>
      <c r="I409" s="10" t="str">
        <f>IF($B$4="Afdeling",IF(ISERROR(VLOOKUP(CONCATENATE($A409,$I$6,$B$3),Auditinvoer!$A:$A,1,FALSE))=TRUE,"","X"),IF(ISERROR(VLOOKUP(CONCATENATE($A409,$I$6,$B$3),Auditinvoer!$B:$B,1,FALSE))=TRUE,"","X"))</f>
        <v/>
      </c>
      <c r="J409" s="10" t="str">
        <f>IF($B$4="Afdeling",IF(ISERROR(VLOOKUP(CONCATENATE($A409,$J$6,$B$3),Auditinvoer!$A:$A,1,FALSE))=TRUE,"","X"),IF(ISERROR(VLOOKUP(CONCATENATE($A409,$J$6,$B$3),Auditinvoer!$B:$B,1,FALSE))=TRUE,"","X"))</f>
        <v/>
      </c>
      <c r="K409" s="10" t="str">
        <f>IF($B$4="Afdeling",IF(ISERROR(VLOOKUP(CONCATENATE($A409,$K$6,$B$3),Auditinvoer!$A:$A,1,FALSE))=TRUE,"","X"),IF(ISERROR(VLOOKUP(CONCATENATE($A409,$K$6,$B$3),Auditinvoer!$B:$B,1,FALSE))=TRUE,"","X"))</f>
        <v/>
      </c>
      <c r="L409" s="10" t="str">
        <f>IF($B$4="Afdeling",IF(ISERROR(VLOOKUP(CONCATENATE($A409,$L$6,$B$3),Auditinvoer!$A:$A,1,FALSE))=TRUE,"","X"),IF(ISERROR(VLOOKUP(CONCATENATE($A409,$L$6,$B$3),Auditinvoer!$B:$B,1,FALSE))=TRUE,"","X"))</f>
        <v/>
      </c>
      <c r="M409" s="11" t="str">
        <f>IF($B$4="Afdeling",IF(ISERROR(VLOOKUP(CONCATENATE($A409,$M$6,$B$3),Auditinvoer!$A:$A,1,FALSE))=TRUE,"","X"),IF(ISERROR(VLOOKUP(CONCATENATE($A409,$M$6,$B$3),Auditinvoer!$B:$B,1,FALSE))=TRUE,"","X"))</f>
        <v/>
      </c>
    </row>
    <row r="410" spans="1:13" x14ac:dyDescent="0.3">
      <c r="A410" s="72">
        <f>IF($B$4="Afdeling",Afdelingen!A406,'Thema''s Normen Processen'!A406)</f>
        <v>0</v>
      </c>
      <c r="B410" s="9" t="str">
        <f>IF($B$4="Afdeling",IF(ISERROR(VLOOKUP(CONCATENATE($A410,$B$6,$B$3),Auditinvoer!$A:$A,1,FALSE))=TRUE,"","X"),IF(ISERROR(VLOOKUP(CONCATENATE($A410,$B$6,$B$3),Auditinvoer!$B:$B,1,FALSE))=TRUE,"","X"))</f>
        <v/>
      </c>
      <c r="C410" s="10" t="str">
        <f>IF($B$4="Afdeling",IF(ISERROR(VLOOKUP(CONCATENATE($A410,$C$6,$B$3),Auditinvoer!$A:$A,1,FALSE))=TRUE,"","X"),IF(ISERROR(VLOOKUP(CONCATENATE($A410,$C$6,$B$3),Auditinvoer!$B:$B,1,FALSE))=TRUE,"","X"))</f>
        <v/>
      </c>
      <c r="D410" s="10" t="str">
        <f>IF($B$4="Afdeling",IF(ISERROR(VLOOKUP(CONCATENATE($A410,$D$6,$B$3),Auditinvoer!$A:$A,1,FALSE))=TRUE,"","X"),IF(ISERROR(VLOOKUP(CONCATENATE($A410,$D$6,$B$3),Auditinvoer!$B:$B,1,FALSE))=TRUE,"","X"))</f>
        <v/>
      </c>
      <c r="E410" s="10" t="str">
        <f>IF($B$4="Afdeling",IF(ISERROR(VLOOKUP(CONCATENATE($A410,$E$6,$B$3),Auditinvoer!$A:$A,1,FALSE))=TRUE,"","X"),IF(ISERROR(VLOOKUP(CONCATENATE($A410,$E$6,$B$3),Auditinvoer!$B:$B,1,FALSE))=TRUE,"","X"))</f>
        <v/>
      </c>
      <c r="F410" s="10" t="str">
        <f>IF($B$4="Afdeling",IF(ISERROR(VLOOKUP(CONCATENATE($A410,$F$6,$B$3),Auditinvoer!$A:$A,1,FALSE))=TRUE,"","X"),IF(ISERROR(VLOOKUP(CONCATENATE($A410,$F$6,$B$3),Auditinvoer!$B:$B,1,FALSE))=TRUE,"","X"))</f>
        <v/>
      </c>
      <c r="G410" s="10" t="str">
        <f>IF($B$4="Afdeling",IF(ISERROR(VLOOKUP(CONCATENATE($A410,$G$6,$B$3),Auditinvoer!$A:$A,1,FALSE))=TRUE,"","X"),IF(ISERROR(VLOOKUP(CONCATENATE($A410,$G$6,$B$3),Auditinvoer!$B:$B,1,FALSE))=TRUE,"","X"))</f>
        <v/>
      </c>
      <c r="H410" s="10" t="str">
        <f>IF($B$4="Afdeling",IF(ISERROR(VLOOKUP(CONCATENATE($A410,$H$6,$B$3),Auditinvoer!$A:$A,1,FALSE))=TRUE,"","X"),IF(ISERROR(VLOOKUP(CONCATENATE($A410,$H$6,$B$3),Auditinvoer!$B:$B,1,FALSE))=TRUE,"","X"))</f>
        <v/>
      </c>
      <c r="I410" s="10" t="str">
        <f>IF($B$4="Afdeling",IF(ISERROR(VLOOKUP(CONCATENATE($A410,$I$6,$B$3),Auditinvoer!$A:$A,1,FALSE))=TRUE,"","X"),IF(ISERROR(VLOOKUP(CONCATENATE($A410,$I$6,$B$3),Auditinvoer!$B:$B,1,FALSE))=TRUE,"","X"))</f>
        <v/>
      </c>
      <c r="J410" s="10" t="str">
        <f>IF($B$4="Afdeling",IF(ISERROR(VLOOKUP(CONCATENATE($A410,$J$6,$B$3),Auditinvoer!$A:$A,1,FALSE))=TRUE,"","X"),IF(ISERROR(VLOOKUP(CONCATENATE($A410,$J$6,$B$3),Auditinvoer!$B:$B,1,FALSE))=TRUE,"","X"))</f>
        <v/>
      </c>
      <c r="K410" s="10" t="str">
        <f>IF($B$4="Afdeling",IF(ISERROR(VLOOKUP(CONCATENATE($A410,$K$6,$B$3),Auditinvoer!$A:$A,1,FALSE))=TRUE,"","X"),IF(ISERROR(VLOOKUP(CONCATENATE($A410,$K$6,$B$3),Auditinvoer!$B:$B,1,FALSE))=TRUE,"","X"))</f>
        <v/>
      </c>
      <c r="L410" s="10" t="str">
        <f>IF($B$4="Afdeling",IF(ISERROR(VLOOKUP(CONCATENATE($A410,$L$6,$B$3),Auditinvoer!$A:$A,1,FALSE))=TRUE,"","X"),IF(ISERROR(VLOOKUP(CONCATENATE($A410,$L$6,$B$3),Auditinvoer!$B:$B,1,FALSE))=TRUE,"","X"))</f>
        <v/>
      </c>
      <c r="M410" s="11" t="str">
        <f>IF($B$4="Afdeling",IF(ISERROR(VLOOKUP(CONCATENATE($A410,$M$6,$B$3),Auditinvoer!$A:$A,1,FALSE))=TRUE,"","X"),IF(ISERROR(VLOOKUP(CONCATENATE($A410,$M$6,$B$3),Auditinvoer!$B:$B,1,FALSE))=TRUE,"","X"))</f>
        <v/>
      </c>
    </row>
    <row r="411" spans="1:13" x14ac:dyDescent="0.3">
      <c r="A411" s="72">
        <f>IF($B$4="Afdeling",Afdelingen!A407,'Thema''s Normen Processen'!A407)</f>
        <v>0</v>
      </c>
      <c r="B411" s="9" t="str">
        <f>IF($B$4="Afdeling",IF(ISERROR(VLOOKUP(CONCATENATE($A411,$B$6,$B$3),Auditinvoer!$A:$A,1,FALSE))=TRUE,"","X"),IF(ISERROR(VLOOKUP(CONCATENATE($A411,$B$6,$B$3),Auditinvoer!$B:$B,1,FALSE))=TRUE,"","X"))</f>
        <v/>
      </c>
      <c r="C411" s="10" t="str">
        <f>IF($B$4="Afdeling",IF(ISERROR(VLOOKUP(CONCATENATE($A411,$C$6,$B$3),Auditinvoer!$A:$A,1,FALSE))=TRUE,"","X"),IF(ISERROR(VLOOKUP(CONCATENATE($A411,$C$6,$B$3),Auditinvoer!$B:$B,1,FALSE))=TRUE,"","X"))</f>
        <v/>
      </c>
      <c r="D411" s="10" t="str">
        <f>IF($B$4="Afdeling",IF(ISERROR(VLOOKUP(CONCATENATE($A411,$D$6,$B$3),Auditinvoer!$A:$A,1,FALSE))=TRUE,"","X"),IF(ISERROR(VLOOKUP(CONCATENATE($A411,$D$6,$B$3),Auditinvoer!$B:$B,1,FALSE))=TRUE,"","X"))</f>
        <v/>
      </c>
      <c r="E411" s="10" t="str">
        <f>IF($B$4="Afdeling",IF(ISERROR(VLOOKUP(CONCATENATE($A411,$E$6,$B$3),Auditinvoer!$A:$A,1,FALSE))=TRUE,"","X"),IF(ISERROR(VLOOKUP(CONCATENATE($A411,$E$6,$B$3),Auditinvoer!$B:$B,1,FALSE))=TRUE,"","X"))</f>
        <v/>
      </c>
      <c r="F411" s="10" t="str">
        <f>IF($B$4="Afdeling",IF(ISERROR(VLOOKUP(CONCATENATE($A411,$F$6,$B$3),Auditinvoer!$A:$A,1,FALSE))=TRUE,"","X"),IF(ISERROR(VLOOKUP(CONCATENATE($A411,$F$6,$B$3),Auditinvoer!$B:$B,1,FALSE))=TRUE,"","X"))</f>
        <v/>
      </c>
      <c r="G411" s="10" t="str">
        <f>IF($B$4="Afdeling",IF(ISERROR(VLOOKUP(CONCATENATE($A411,$G$6,$B$3),Auditinvoer!$A:$A,1,FALSE))=TRUE,"","X"),IF(ISERROR(VLOOKUP(CONCATENATE($A411,$G$6,$B$3),Auditinvoer!$B:$B,1,FALSE))=TRUE,"","X"))</f>
        <v/>
      </c>
      <c r="H411" s="10" t="str">
        <f>IF($B$4="Afdeling",IF(ISERROR(VLOOKUP(CONCATENATE($A411,$H$6,$B$3),Auditinvoer!$A:$A,1,FALSE))=TRUE,"","X"),IF(ISERROR(VLOOKUP(CONCATENATE($A411,$H$6,$B$3),Auditinvoer!$B:$B,1,FALSE))=TRUE,"","X"))</f>
        <v/>
      </c>
      <c r="I411" s="10" t="str">
        <f>IF($B$4="Afdeling",IF(ISERROR(VLOOKUP(CONCATENATE($A411,$I$6,$B$3),Auditinvoer!$A:$A,1,FALSE))=TRUE,"","X"),IF(ISERROR(VLOOKUP(CONCATENATE($A411,$I$6,$B$3),Auditinvoer!$B:$B,1,FALSE))=TRUE,"","X"))</f>
        <v/>
      </c>
      <c r="J411" s="10" t="str">
        <f>IF($B$4="Afdeling",IF(ISERROR(VLOOKUP(CONCATENATE($A411,$J$6,$B$3),Auditinvoer!$A:$A,1,FALSE))=TRUE,"","X"),IF(ISERROR(VLOOKUP(CONCATENATE($A411,$J$6,$B$3),Auditinvoer!$B:$B,1,FALSE))=TRUE,"","X"))</f>
        <v/>
      </c>
      <c r="K411" s="10" t="str">
        <f>IF($B$4="Afdeling",IF(ISERROR(VLOOKUP(CONCATENATE($A411,$K$6,$B$3),Auditinvoer!$A:$A,1,FALSE))=TRUE,"","X"),IF(ISERROR(VLOOKUP(CONCATENATE($A411,$K$6,$B$3),Auditinvoer!$B:$B,1,FALSE))=TRUE,"","X"))</f>
        <v/>
      </c>
      <c r="L411" s="10" t="str">
        <f>IF($B$4="Afdeling",IF(ISERROR(VLOOKUP(CONCATENATE($A411,$L$6,$B$3),Auditinvoer!$A:$A,1,FALSE))=TRUE,"","X"),IF(ISERROR(VLOOKUP(CONCATENATE($A411,$L$6,$B$3),Auditinvoer!$B:$B,1,FALSE))=TRUE,"","X"))</f>
        <v/>
      </c>
      <c r="M411" s="11" t="str">
        <f>IF($B$4="Afdeling",IF(ISERROR(VLOOKUP(CONCATENATE($A411,$M$6,$B$3),Auditinvoer!$A:$A,1,FALSE))=TRUE,"","X"),IF(ISERROR(VLOOKUP(CONCATENATE($A411,$M$6,$B$3),Auditinvoer!$B:$B,1,FALSE))=TRUE,"","X"))</f>
        <v/>
      </c>
    </row>
    <row r="412" spans="1:13" x14ac:dyDescent="0.3">
      <c r="A412" s="72">
        <f>IF($B$4="Afdeling",Afdelingen!A408,'Thema''s Normen Processen'!A408)</f>
        <v>0</v>
      </c>
      <c r="B412" s="9" t="str">
        <f>IF($B$4="Afdeling",IF(ISERROR(VLOOKUP(CONCATENATE($A412,$B$6,$B$3),Auditinvoer!$A:$A,1,FALSE))=TRUE,"","X"),IF(ISERROR(VLOOKUP(CONCATENATE($A412,$B$6,$B$3),Auditinvoer!$B:$B,1,FALSE))=TRUE,"","X"))</f>
        <v/>
      </c>
      <c r="C412" s="10" t="str">
        <f>IF($B$4="Afdeling",IF(ISERROR(VLOOKUP(CONCATENATE($A412,$C$6,$B$3),Auditinvoer!$A:$A,1,FALSE))=TRUE,"","X"),IF(ISERROR(VLOOKUP(CONCATENATE($A412,$C$6,$B$3),Auditinvoer!$B:$B,1,FALSE))=TRUE,"","X"))</f>
        <v/>
      </c>
      <c r="D412" s="10" t="str">
        <f>IF($B$4="Afdeling",IF(ISERROR(VLOOKUP(CONCATENATE($A412,$D$6,$B$3),Auditinvoer!$A:$A,1,FALSE))=TRUE,"","X"),IF(ISERROR(VLOOKUP(CONCATENATE($A412,$D$6,$B$3),Auditinvoer!$B:$B,1,FALSE))=TRUE,"","X"))</f>
        <v/>
      </c>
      <c r="E412" s="10" t="str">
        <f>IF($B$4="Afdeling",IF(ISERROR(VLOOKUP(CONCATENATE($A412,$E$6,$B$3),Auditinvoer!$A:$A,1,FALSE))=TRUE,"","X"),IF(ISERROR(VLOOKUP(CONCATENATE($A412,$E$6,$B$3),Auditinvoer!$B:$B,1,FALSE))=TRUE,"","X"))</f>
        <v/>
      </c>
      <c r="F412" s="10" t="str">
        <f>IF($B$4="Afdeling",IF(ISERROR(VLOOKUP(CONCATENATE($A412,$F$6,$B$3),Auditinvoer!$A:$A,1,FALSE))=TRUE,"","X"),IF(ISERROR(VLOOKUP(CONCATENATE($A412,$F$6,$B$3),Auditinvoer!$B:$B,1,FALSE))=TRUE,"","X"))</f>
        <v/>
      </c>
      <c r="G412" s="10" t="str">
        <f>IF($B$4="Afdeling",IF(ISERROR(VLOOKUP(CONCATENATE($A412,$G$6,$B$3),Auditinvoer!$A:$A,1,FALSE))=TRUE,"","X"),IF(ISERROR(VLOOKUP(CONCATENATE($A412,$G$6,$B$3),Auditinvoer!$B:$B,1,FALSE))=TRUE,"","X"))</f>
        <v/>
      </c>
      <c r="H412" s="10" t="str">
        <f>IF($B$4="Afdeling",IF(ISERROR(VLOOKUP(CONCATENATE($A412,$H$6,$B$3),Auditinvoer!$A:$A,1,FALSE))=TRUE,"","X"),IF(ISERROR(VLOOKUP(CONCATENATE($A412,$H$6,$B$3),Auditinvoer!$B:$B,1,FALSE))=TRUE,"","X"))</f>
        <v/>
      </c>
      <c r="I412" s="10" t="str">
        <f>IF($B$4="Afdeling",IF(ISERROR(VLOOKUP(CONCATENATE($A412,$I$6,$B$3),Auditinvoer!$A:$A,1,FALSE))=TRUE,"","X"),IF(ISERROR(VLOOKUP(CONCATENATE($A412,$I$6,$B$3),Auditinvoer!$B:$B,1,FALSE))=TRUE,"","X"))</f>
        <v/>
      </c>
      <c r="J412" s="10" t="str">
        <f>IF($B$4="Afdeling",IF(ISERROR(VLOOKUP(CONCATENATE($A412,$J$6,$B$3),Auditinvoer!$A:$A,1,FALSE))=TRUE,"","X"),IF(ISERROR(VLOOKUP(CONCATENATE($A412,$J$6,$B$3),Auditinvoer!$B:$B,1,FALSE))=TRUE,"","X"))</f>
        <v/>
      </c>
      <c r="K412" s="10" t="str">
        <f>IF($B$4="Afdeling",IF(ISERROR(VLOOKUP(CONCATENATE($A412,$K$6,$B$3),Auditinvoer!$A:$A,1,FALSE))=TRUE,"","X"),IF(ISERROR(VLOOKUP(CONCATENATE($A412,$K$6,$B$3),Auditinvoer!$B:$B,1,FALSE))=TRUE,"","X"))</f>
        <v/>
      </c>
      <c r="L412" s="10" t="str">
        <f>IF($B$4="Afdeling",IF(ISERROR(VLOOKUP(CONCATENATE($A412,$L$6,$B$3),Auditinvoer!$A:$A,1,FALSE))=TRUE,"","X"),IF(ISERROR(VLOOKUP(CONCATENATE($A412,$L$6,$B$3),Auditinvoer!$B:$B,1,FALSE))=TRUE,"","X"))</f>
        <v/>
      </c>
      <c r="M412" s="11" t="str">
        <f>IF($B$4="Afdeling",IF(ISERROR(VLOOKUP(CONCATENATE($A412,$M$6,$B$3),Auditinvoer!$A:$A,1,FALSE))=TRUE,"","X"),IF(ISERROR(VLOOKUP(CONCATENATE($A412,$M$6,$B$3),Auditinvoer!$B:$B,1,FALSE))=TRUE,"","X"))</f>
        <v/>
      </c>
    </row>
    <row r="413" spans="1:13" x14ac:dyDescent="0.3">
      <c r="A413" s="72">
        <f>IF($B$4="Afdeling",Afdelingen!A409,'Thema''s Normen Processen'!A409)</f>
        <v>0</v>
      </c>
      <c r="B413" s="9" t="str">
        <f>IF($B$4="Afdeling",IF(ISERROR(VLOOKUP(CONCATENATE($A413,$B$6,$B$3),Auditinvoer!$A:$A,1,FALSE))=TRUE,"","X"),IF(ISERROR(VLOOKUP(CONCATENATE($A413,$B$6,$B$3),Auditinvoer!$B:$B,1,FALSE))=TRUE,"","X"))</f>
        <v/>
      </c>
      <c r="C413" s="10" t="str">
        <f>IF($B$4="Afdeling",IF(ISERROR(VLOOKUP(CONCATENATE($A413,$C$6,$B$3),Auditinvoer!$A:$A,1,FALSE))=TRUE,"","X"),IF(ISERROR(VLOOKUP(CONCATENATE($A413,$C$6,$B$3),Auditinvoer!$B:$B,1,FALSE))=TRUE,"","X"))</f>
        <v/>
      </c>
      <c r="D413" s="10" t="str">
        <f>IF($B$4="Afdeling",IF(ISERROR(VLOOKUP(CONCATENATE($A413,$D$6,$B$3),Auditinvoer!$A:$A,1,FALSE))=TRUE,"","X"),IF(ISERROR(VLOOKUP(CONCATENATE($A413,$D$6,$B$3),Auditinvoer!$B:$B,1,FALSE))=TRUE,"","X"))</f>
        <v/>
      </c>
      <c r="E413" s="10" t="str">
        <f>IF($B$4="Afdeling",IF(ISERROR(VLOOKUP(CONCATENATE($A413,$E$6,$B$3),Auditinvoer!$A:$A,1,FALSE))=TRUE,"","X"),IF(ISERROR(VLOOKUP(CONCATENATE($A413,$E$6,$B$3),Auditinvoer!$B:$B,1,FALSE))=TRUE,"","X"))</f>
        <v/>
      </c>
      <c r="F413" s="10" t="str">
        <f>IF($B$4="Afdeling",IF(ISERROR(VLOOKUP(CONCATENATE($A413,$F$6,$B$3),Auditinvoer!$A:$A,1,FALSE))=TRUE,"","X"),IF(ISERROR(VLOOKUP(CONCATENATE($A413,$F$6,$B$3),Auditinvoer!$B:$B,1,FALSE))=TRUE,"","X"))</f>
        <v/>
      </c>
      <c r="G413" s="10" t="str">
        <f>IF($B$4="Afdeling",IF(ISERROR(VLOOKUP(CONCATENATE($A413,$G$6,$B$3),Auditinvoer!$A:$A,1,FALSE))=TRUE,"","X"),IF(ISERROR(VLOOKUP(CONCATENATE($A413,$G$6,$B$3),Auditinvoer!$B:$B,1,FALSE))=TRUE,"","X"))</f>
        <v/>
      </c>
      <c r="H413" s="10" t="str">
        <f>IF($B$4="Afdeling",IF(ISERROR(VLOOKUP(CONCATENATE($A413,$H$6,$B$3),Auditinvoer!$A:$A,1,FALSE))=TRUE,"","X"),IF(ISERROR(VLOOKUP(CONCATENATE($A413,$H$6,$B$3),Auditinvoer!$B:$B,1,FALSE))=TRUE,"","X"))</f>
        <v/>
      </c>
      <c r="I413" s="10" t="str">
        <f>IF($B$4="Afdeling",IF(ISERROR(VLOOKUP(CONCATENATE($A413,$I$6,$B$3),Auditinvoer!$A:$A,1,FALSE))=TRUE,"","X"),IF(ISERROR(VLOOKUP(CONCATENATE($A413,$I$6,$B$3),Auditinvoer!$B:$B,1,FALSE))=TRUE,"","X"))</f>
        <v/>
      </c>
      <c r="J413" s="10" t="str">
        <f>IF($B$4="Afdeling",IF(ISERROR(VLOOKUP(CONCATENATE($A413,$J$6,$B$3),Auditinvoer!$A:$A,1,FALSE))=TRUE,"","X"),IF(ISERROR(VLOOKUP(CONCATENATE($A413,$J$6,$B$3),Auditinvoer!$B:$B,1,FALSE))=TRUE,"","X"))</f>
        <v/>
      </c>
      <c r="K413" s="10" t="str">
        <f>IF($B$4="Afdeling",IF(ISERROR(VLOOKUP(CONCATENATE($A413,$K$6,$B$3),Auditinvoer!$A:$A,1,FALSE))=TRUE,"","X"),IF(ISERROR(VLOOKUP(CONCATENATE($A413,$K$6,$B$3),Auditinvoer!$B:$B,1,FALSE))=TRUE,"","X"))</f>
        <v/>
      </c>
      <c r="L413" s="10" t="str">
        <f>IF($B$4="Afdeling",IF(ISERROR(VLOOKUP(CONCATENATE($A413,$L$6,$B$3),Auditinvoer!$A:$A,1,FALSE))=TRUE,"","X"),IF(ISERROR(VLOOKUP(CONCATENATE($A413,$L$6,$B$3),Auditinvoer!$B:$B,1,FALSE))=TRUE,"","X"))</f>
        <v/>
      </c>
      <c r="M413" s="11" t="str">
        <f>IF($B$4="Afdeling",IF(ISERROR(VLOOKUP(CONCATENATE($A413,$M$6,$B$3),Auditinvoer!$A:$A,1,FALSE))=TRUE,"","X"),IF(ISERROR(VLOOKUP(CONCATENATE($A413,$M$6,$B$3),Auditinvoer!$B:$B,1,FALSE))=TRUE,"","X"))</f>
        <v/>
      </c>
    </row>
    <row r="414" spans="1:13" x14ac:dyDescent="0.3">
      <c r="A414" s="72">
        <f>IF($B$4="Afdeling",Afdelingen!A410,'Thema''s Normen Processen'!A410)</f>
        <v>0</v>
      </c>
      <c r="B414" s="9" t="str">
        <f>IF($B$4="Afdeling",IF(ISERROR(VLOOKUP(CONCATENATE($A414,$B$6,$B$3),Auditinvoer!$A:$A,1,FALSE))=TRUE,"","X"),IF(ISERROR(VLOOKUP(CONCATENATE($A414,$B$6,$B$3),Auditinvoer!$B:$B,1,FALSE))=TRUE,"","X"))</f>
        <v/>
      </c>
      <c r="C414" s="10" t="str">
        <f>IF($B$4="Afdeling",IF(ISERROR(VLOOKUP(CONCATENATE($A414,$C$6,$B$3),Auditinvoer!$A:$A,1,FALSE))=TRUE,"","X"),IF(ISERROR(VLOOKUP(CONCATENATE($A414,$C$6,$B$3),Auditinvoer!$B:$B,1,FALSE))=TRUE,"","X"))</f>
        <v/>
      </c>
      <c r="D414" s="10" t="str">
        <f>IF($B$4="Afdeling",IF(ISERROR(VLOOKUP(CONCATENATE($A414,$D$6,$B$3),Auditinvoer!$A:$A,1,FALSE))=TRUE,"","X"),IF(ISERROR(VLOOKUP(CONCATENATE($A414,$D$6,$B$3),Auditinvoer!$B:$B,1,FALSE))=TRUE,"","X"))</f>
        <v/>
      </c>
      <c r="E414" s="10" t="str">
        <f>IF($B$4="Afdeling",IF(ISERROR(VLOOKUP(CONCATENATE($A414,$E$6,$B$3),Auditinvoer!$A:$A,1,FALSE))=TRUE,"","X"),IF(ISERROR(VLOOKUP(CONCATENATE($A414,$E$6,$B$3),Auditinvoer!$B:$B,1,FALSE))=TRUE,"","X"))</f>
        <v/>
      </c>
      <c r="F414" s="10" t="str">
        <f>IF($B$4="Afdeling",IF(ISERROR(VLOOKUP(CONCATENATE($A414,$F$6,$B$3),Auditinvoer!$A:$A,1,FALSE))=TRUE,"","X"),IF(ISERROR(VLOOKUP(CONCATENATE($A414,$F$6,$B$3),Auditinvoer!$B:$B,1,FALSE))=TRUE,"","X"))</f>
        <v/>
      </c>
      <c r="G414" s="10" t="str">
        <f>IF($B$4="Afdeling",IF(ISERROR(VLOOKUP(CONCATENATE($A414,$G$6,$B$3),Auditinvoer!$A:$A,1,FALSE))=TRUE,"","X"),IF(ISERROR(VLOOKUP(CONCATENATE($A414,$G$6,$B$3),Auditinvoer!$B:$B,1,FALSE))=TRUE,"","X"))</f>
        <v/>
      </c>
      <c r="H414" s="10" t="str">
        <f>IF($B$4="Afdeling",IF(ISERROR(VLOOKUP(CONCATENATE($A414,$H$6,$B$3),Auditinvoer!$A:$A,1,FALSE))=TRUE,"","X"),IF(ISERROR(VLOOKUP(CONCATENATE($A414,$H$6,$B$3),Auditinvoer!$B:$B,1,FALSE))=TRUE,"","X"))</f>
        <v/>
      </c>
      <c r="I414" s="10" t="str">
        <f>IF($B$4="Afdeling",IF(ISERROR(VLOOKUP(CONCATENATE($A414,$I$6,$B$3),Auditinvoer!$A:$A,1,FALSE))=TRUE,"","X"),IF(ISERROR(VLOOKUP(CONCATENATE($A414,$I$6,$B$3),Auditinvoer!$B:$B,1,FALSE))=TRUE,"","X"))</f>
        <v/>
      </c>
      <c r="J414" s="10" t="str">
        <f>IF($B$4="Afdeling",IF(ISERROR(VLOOKUP(CONCATENATE($A414,$J$6,$B$3),Auditinvoer!$A:$A,1,FALSE))=TRUE,"","X"),IF(ISERROR(VLOOKUP(CONCATENATE($A414,$J$6,$B$3),Auditinvoer!$B:$B,1,FALSE))=TRUE,"","X"))</f>
        <v/>
      </c>
      <c r="K414" s="10" t="str">
        <f>IF($B$4="Afdeling",IF(ISERROR(VLOOKUP(CONCATENATE($A414,$K$6,$B$3),Auditinvoer!$A:$A,1,FALSE))=TRUE,"","X"),IF(ISERROR(VLOOKUP(CONCATENATE($A414,$K$6,$B$3),Auditinvoer!$B:$B,1,FALSE))=TRUE,"","X"))</f>
        <v/>
      </c>
      <c r="L414" s="10" t="str">
        <f>IF($B$4="Afdeling",IF(ISERROR(VLOOKUP(CONCATENATE($A414,$L$6,$B$3),Auditinvoer!$A:$A,1,FALSE))=TRUE,"","X"),IF(ISERROR(VLOOKUP(CONCATENATE($A414,$L$6,$B$3),Auditinvoer!$B:$B,1,FALSE))=TRUE,"","X"))</f>
        <v/>
      </c>
      <c r="M414" s="11" t="str">
        <f>IF($B$4="Afdeling",IF(ISERROR(VLOOKUP(CONCATENATE($A414,$M$6,$B$3),Auditinvoer!$A:$A,1,FALSE))=TRUE,"","X"),IF(ISERROR(VLOOKUP(CONCATENATE($A414,$M$6,$B$3),Auditinvoer!$B:$B,1,FALSE))=TRUE,"","X"))</f>
        <v/>
      </c>
    </row>
    <row r="415" spans="1:13" x14ac:dyDescent="0.3">
      <c r="A415" s="72">
        <f>IF($B$4="Afdeling",Afdelingen!A411,'Thema''s Normen Processen'!A411)</f>
        <v>0</v>
      </c>
      <c r="B415" s="9" t="str">
        <f>IF($B$4="Afdeling",IF(ISERROR(VLOOKUP(CONCATENATE($A415,$B$6,$B$3),Auditinvoer!$A:$A,1,FALSE))=TRUE,"","X"),IF(ISERROR(VLOOKUP(CONCATENATE($A415,$B$6,$B$3),Auditinvoer!$B:$B,1,FALSE))=TRUE,"","X"))</f>
        <v/>
      </c>
      <c r="C415" s="10" t="str">
        <f>IF($B$4="Afdeling",IF(ISERROR(VLOOKUP(CONCATENATE($A415,$C$6,$B$3),Auditinvoer!$A:$A,1,FALSE))=TRUE,"","X"),IF(ISERROR(VLOOKUP(CONCATENATE($A415,$C$6,$B$3),Auditinvoer!$B:$B,1,FALSE))=TRUE,"","X"))</f>
        <v/>
      </c>
      <c r="D415" s="10" t="str">
        <f>IF($B$4="Afdeling",IF(ISERROR(VLOOKUP(CONCATENATE($A415,$D$6,$B$3),Auditinvoer!$A:$A,1,FALSE))=TRUE,"","X"),IF(ISERROR(VLOOKUP(CONCATENATE($A415,$D$6,$B$3),Auditinvoer!$B:$B,1,FALSE))=TRUE,"","X"))</f>
        <v/>
      </c>
      <c r="E415" s="10" t="str">
        <f>IF($B$4="Afdeling",IF(ISERROR(VLOOKUP(CONCATENATE($A415,$E$6,$B$3),Auditinvoer!$A:$A,1,FALSE))=TRUE,"","X"),IF(ISERROR(VLOOKUP(CONCATENATE($A415,$E$6,$B$3),Auditinvoer!$B:$B,1,FALSE))=TRUE,"","X"))</f>
        <v/>
      </c>
      <c r="F415" s="10" t="str">
        <f>IF($B$4="Afdeling",IF(ISERROR(VLOOKUP(CONCATENATE($A415,$F$6,$B$3),Auditinvoer!$A:$A,1,FALSE))=TRUE,"","X"),IF(ISERROR(VLOOKUP(CONCATENATE($A415,$F$6,$B$3),Auditinvoer!$B:$B,1,FALSE))=TRUE,"","X"))</f>
        <v/>
      </c>
      <c r="G415" s="10" t="str">
        <f>IF($B$4="Afdeling",IF(ISERROR(VLOOKUP(CONCATENATE($A415,$G$6,$B$3),Auditinvoer!$A:$A,1,FALSE))=TRUE,"","X"),IF(ISERROR(VLOOKUP(CONCATENATE($A415,$G$6,$B$3),Auditinvoer!$B:$B,1,FALSE))=TRUE,"","X"))</f>
        <v/>
      </c>
      <c r="H415" s="10" t="str">
        <f>IF($B$4="Afdeling",IF(ISERROR(VLOOKUP(CONCATENATE($A415,$H$6,$B$3),Auditinvoer!$A:$A,1,FALSE))=TRUE,"","X"),IF(ISERROR(VLOOKUP(CONCATENATE($A415,$H$6,$B$3),Auditinvoer!$B:$B,1,FALSE))=TRUE,"","X"))</f>
        <v/>
      </c>
      <c r="I415" s="10" t="str">
        <f>IF($B$4="Afdeling",IF(ISERROR(VLOOKUP(CONCATENATE($A415,$I$6,$B$3),Auditinvoer!$A:$A,1,FALSE))=TRUE,"","X"),IF(ISERROR(VLOOKUP(CONCATENATE($A415,$I$6,$B$3),Auditinvoer!$B:$B,1,FALSE))=TRUE,"","X"))</f>
        <v/>
      </c>
      <c r="J415" s="10" t="str">
        <f>IF($B$4="Afdeling",IF(ISERROR(VLOOKUP(CONCATENATE($A415,$J$6,$B$3),Auditinvoer!$A:$A,1,FALSE))=TRUE,"","X"),IF(ISERROR(VLOOKUP(CONCATENATE($A415,$J$6,$B$3),Auditinvoer!$B:$B,1,FALSE))=TRUE,"","X"))</f>
        <v/>
      </c>
      <c r="K415" s="10" t="str">
        <f>IF($B$4="Afdeling",IF(ISERROR(VLOOKUP(CONCATENATE($A415,$K$6,$B$3),Auditinvoer!$A:$A,1,FALSE))=TRUE,"","X"),IF(ISERROR(VLOOKUP(CONCATENATE($A415,$K$6,$B$3),Auditinvoer!$B:$B,1,FALSE))=TRUE,"","X"))</f>
        <v/>
      </c>
      <c r="L415" s="10" t="str">
        <f>IF($B$4="Afdeling",IF(ISERROR(VLOOKUP(CONCATENATE($A415,$L$6,$B$3),Auditinvoer!$A:$A,1,FALSE))=TRUE,"","X"),IF(ISERROR(VLOOKUP(CONCATENATE($A415,$L$6,$B$3),Auditinvoer!$B:$B,1,FALSE))=TRUE,"","X"))</f>
        <v/>
      </c>
      <c r="M415" s="11" t="str">
        <f>IF($B$4="Afdeling",IF(ISERROR(VLOOKUP(CONCATENATE($A415,$M$6,$B$3),Auditinvoer!$A:$A,1,FALSE))=TRUE,"","X"),IF(ISERROR(VLOOKUP(CONCATENATE($A415,$M$6,$B$3),Auditinvoer!$B:$B,1,FALSE))=TRUE,"","X"))</f>
        <v/>
      </c>
    </row>
    <row r="416" spans="1:13" x14ac:dyDescent="0.3">
      <c r="A416" s="72">
        <f>IF($B$4="Afdeling",Afdelingen!A412,'Thema''s Normen Processen'!A412)</f>
        <v>0</v>
      </c>
      <c r="B416" s="9" t="str">
        <f>IF($B$4="Afdeling",IF(ISERROR(VLOOKUP(CONCATENATE($A416,$B$6,$B$3),Auditinvoer!$A:$A,1,FALSE))=TRUE,"","X"),IF(ISERROR(VLOOKUP(CONCATENATE($A416,$B$6,$B$3),Auditinvoer!$B:$B,1,FALSE))=TRUE,"","X"))</f>
        <v/>
      </c>
      <c r="C416" s="10" t="str">
        <f>IF($B$4="Afdeling",IF(ISERROR(VLOOKUP(CONCATENATE($A416,$C$6,$B$3),Auditinvoer!$A:$A,1,FALSE))=TRUE,"","X"),IF(ISERROR(VLOOKUP(CONCATENATE($A416,$C$6,$B$3),Auditinvoer!$B:$B,1,FALSE))=TRUE,"","X"))</f>
        <v/>
      </c>
      <c r="D416" s="10" t="str">
        <f>IF($B$4="Afdeling",IF(ISERROR(VLOOKUP(CONCATENATE($A416,$D$6,$B$3),Auditinvoer!$A:$A,1,FALSE))=TRUE,"","X"),IF(ISERROR(VLOOKUP(CONCATENATE($A416,$D$6,$B$3),Auditinvoer!$B:$B,1,FALSE))=TRUE,"","X"))</f>
        <v/>
      </c>
      <c r="E416" s="10" t="str">
        <f>IF($B$4="Afdeling",IF(ISERROR(VLOOKUP(CONCATENATE($A416,$E$6,$B$3),Auditinvoer!$A:$A,1,FALSE))=TRUE,"","X"),IF(ISERROR(VLOOKUP(CONCATENATE($A416,$E$6,$B$3),Auditinvoer!$B:$B,1,FALSE))=TRUE,"","X"))</f>
        <v/>
      </c>
      <c r="F416" s="10" t="str">
        <f>IF($B$4="Afdeling",IF(ISERROR(VLOOKUP(CONCATENATE($A416,$F$6,$B$3),Auditinvoer!$A:$A,1,FALSE))=TRUE,"","X"),IF(ISERROR(VLOOKUP(CONCATENATE($A416,$F$6,$B$3),Auditinvoer!$B:$B,1,FALSE))=TRUE,"","X"))</f>
        <v/>
      </c>
      <c r="G416" s="10" t="str">
        <f>IF($B$4="Afdeling",IF(ISERROR(VLOOKUP(CONCATENATE($A416,$G$6,$B$3),Auditinvoer!$A:$A,1,FALSE))=TRUE,"","X"),IF(ISERROR(VLOOKUP(CONCATENATE($A416,$G$6,$B$3),Auditinvoer!$B:$B,1,FALSE))=TRUE,"","X"))</f>
        <v/>
      </c>
      <c r="H416" s="10" t="str">
        <f>IF($B$4="Afdeling",IF(ISERROR(VLOOKUP(CONCATENATE($A416,$H$6,$B$3),Auditinvoer!$A:$A,1,FALSE))=TRUE,"","X"),IF(ISERROR(VLOOKUP(CONCATENATE($A416,$H$6,$B$3),Auditinvoer!$B:$B,1,FALSE))=TRUE,"","X"))</f>
        <v/>
      </c>
      <c r="I416" s="10" t="str">
        <f>IF($B$4="Afdeling",IF(ISERROR(VLOOKUP(CONCATENATE($A416,$I$6,$B$3),Auditinvoer!$A:$A,1,FALSE))=TRUE,"","X"),IF(ISERROR(VLOOKUP(CONCATENATE($A416,$I$6,$B$3),Auditinvoer!$B:$B,1,FALSE))=TRUE,"","X"))</f>
        <v/>
      </c>
      <c r="J416" s="10" t="str">
        <f>IF($B$4="Afdeling",IF(ISERROR(VLOOKUP(CONCATENATE($A416,$J$6,$B$3),Auditinvoer!$A:$A,1,FALSE))=TRUE,"","X"),IF(ISERROR(VLOOKUP(CONCATENATE($A416,$J$6,$B$3),Auditinvoer!$B:$B,1,FALSE))=TRUE,"","X"))</f>
        <v/>
      </c>
      <c r="K416" s="10" t="str">
        <f>IF($B$4="Afdeling",IF(ISERROR(VLOOKUP(CONCATENATE($A416,$K$6,$B$3),Auditinvoer!$A:$A,1,FALSE))=TRUE,"","X"),IF(ISERROR(VLOOKUP(CONCATENATE($A416,$K$6,$B$3),Auditinvoer!$B:$B,1,FALSE))=TRUE,"","X"))</f>
        <v/>
      </c>
      <c r="L416" s="10" t="str">
        <f>IF($B$4="Afdeling",IF(ISERROR(VLOOKUP(CONCATENATE($A416,$L$6,$B$3),Auditinvoer!$A:$A,1,FALSE))=TRUE,"","X"),IF(ISERROR(VLOOKUP(CONCATENATE($A416,$L$6,$B$3),Auditinvoer!$B:$B,1,FALSE))=TRUE,"","X"))</f>
        <v/>
      </c>
      <c r="M416" s="11" t="str">
        <f>IF($B$4="Afdeling",IF(ISERROR(VLOOKUP(CONCATENATE($A416,$M$6,$B$3),Auditinvoer!$A:$A,1,FALSE))=TRUE,"","X"),IF(ISERROR(VLOOKUP(CONCATENATE($A416,$M$6,$B$3),Auditinvoer!$B:$B,1,FALSE))=TRUE,"","X"))</f>
        <v/>
      </c>
    </row>
    <row r="417" spans="1:13" x14ac:dyDescent="0.3">
      <c r="A417" s="72">
        <f>IF($B$4="Afdeling",Afdelingen!A413,'Thema''s Normen Processen'!A413)</f>
        <v>0</v>
      </c>
      <c r="B417" s="9" t="str">
        <f>IF($B$4="Afdeling",IF(ISERROR(VLOOKUP(CONCATENATE($A417,$B$6,$B$3),Auditinvoer!$A:$A,1,FALSE))=TRUE,"","X"),IF(ISERROR(VLOOKUP(CONCATENATE($A417,$B$6,$B$3),Auditinvoer!$B:$B,1,FALSE))=TRUE,"","X"))</f>
        <v/>
      </c>
      <c r="C417" s="10" t="str">
        <f>IF($B$4="Afdeling",IF(ISERROR(VLOOKUP(CONCATENATE($A417,$C$6,$B$3),Auditinvoer!$A:$A,1,FALSE))=TRUE,"","X"),IF(ISERROR(VLOOKUP(CONCATENATE($A417,$C$6,$B$3),Auditinvoer!$B:$B,1,FALSE))=TRUE,"","X"))</f>
        <v/>
      </c>
      <c r="D417" s="10" t="str">
        <f>IF($B$4="Afdeling",IF(ISERROR(VLOOKUP(CONCATENATE($A417,$D$6,$B$3),Auditinvoer!$A:$A,1,FALSE))=TRUE,"","X"),IF(ISERROR(VLOOKUP(CONCATENATE($A417,$D$6,$B$3),Auditinvoer!$B:$B,1,FALSE))=TRUE,"","X"))</f>
        <v/>
      </c>
      <c r="E417" s="10" t="str">
        <f>IF($B$4="Afdeling",IF(ISERROR(VLOOKUP(CONCATENATE($A417,$E$6,$B$3),Auditinvoer!$A:$A,1,FALSE))=TRUE,"","X"),IF(ISERROR(VLOOKUP(CONCATENATE($A417,$E$6,$B$3),Auditinvoer!$B:$B,1,FALSE))=TRUE,"","X"))</f>
        <v/>
      </c>
      <c r="F417" s="10" t="str">
        <f>IF($B$4="Afdeling",IF(ISERROR(VLOOKUP(CONCATENATE($A417,$F$6,$B$3),Auditinvoer!$A:$A,1,FALSE))=TRUE,"","X"),IF(ISERROR(VLOOKUP(CONCATENATE($A417,$F$6,$B$3),Auditinvoer!$B:$B,1,FALSE))=TRUE,"","X"))</f>
        <v/>
      </c>
      <c r="G417" s="10" t="str">
        <f>IF($B$4="Afdeling",IF(ISERROR(VLOOKUP(CONCATENATE($A417,$G$6,$B$3),Auditinvoer!$A:$A,1,FALSE))=TRUE,"","X"),IF(ISERROR(VLOOKUP(CONCATENATE($A417,$G$6,$B$3),Auditinvoer!$B:$B,1,FALSE))=TRUE,"","X"))</f>
        <v/>
      </c>
      <c r="H417" s="10" t="str">
        <f>IF($B$4="Afdeling",IF(ISERROR(VLOOKUP(CONCATENATE($A417,$H$6,$B$3),Auditinvoer!$A:$A,1,FALSE))=TRUE,"","X"),IF(ISERROR(VLOOKUP(CONCATENATE($A417,$H$6,$B$3),Auditinvoer!$B:$B,1,FALSE))=TRUE,"","X"))</f>
        <v/>
      </c>
      <c r="I417" s="10" t="str">
        <f>IF($B$4="Afdeling",IF(ISERROR(VLOOKUP(CONCATENATE($A417,$I$6,$B$3),Auditinvoer!$A:$A,1,FALSE))=TRUE,"","X"),IF(ISERROR(VLOOKUP(CONCATENATE($A417,$I$6,$B$3),Auditinvoer!$B:$B,1,FALSE))=TRUE,"","X"))</f>
        <v/>
      </c>
      <c r="J417" s="10" t="str">
        <f>IF($B$4="Afdeling",IF(ISERROR(VLOOKUP(CONCATENATE($A417,$J$6,$B$3),Auditinvoer!$A:$A,1,FALSE))=TRUE,"","X"),IF(ISERROR(VLOOKUP(CONCATENATE($A417,$J$6,$B$3),Auditinvoer!$B:$B,1,FALSE))=TRUE,"","X"))</f>
        <v/>
      </c>
      <c r="K417" s="10" t="str">
        <f>IF($B$4="Afdeling",IF(ISERROR(VLOOKUP(CONCATENATE($A417,$K$6,$B$3),Auditinvoer!$A:$A,1,FALSE))=TRUE,"","X"),IF(ISERROR(VLOOKUP(CONCATENATE($A417,$K$6,$B$3),Auditinvoer!$B:$B,1,FALSE))=TRUE,"","X"))</f>
        <v/>
      </c>
      <c r="L417" s="10" t="str">
        <f>IF($B$4="Afdeling",IF(ISERROR(VLOOKUP(CONCATENATE($A417,$L$6,$B$3),Auditinvoer!$A:$A,1,FALSE))=TRUE,"","X"),IF(ISERROR(VLOOKUP(CONCATENATE($A417,$L$6,$B$3),Auditinvoer!$B:$B,1,FALSE))=TRUE,"","X"))</f>
        <v/>
      </c>
      <c r="M417" s="11" t="str">
        <f>IF($B$4="Afdeling",IF(ISERROR(VLOOKUP(CONCATENATE($A417,$M$6,$B$3),Auditinvoer!$A:$A,1,FALSE))=TRUE,"","X"),IF(ISERROR(VLOOKUP(CONCATENATE($A417,$M$6,$B$3),Auditinvoer!$B:$B,1,FALSE))=TRUE,"","X"))</f>
        <v/>
      </c>
    </row>
    <row r="418" spans="1:13" x14ac:dyDescent="0.3">
      <c r="A418" s="72">
        <f>IF($B$4="Afdeling",Afdelingen!A414,'Thema''s Normen Processen'!A414)</f>
        <v>0</v>
      </c>
      <c r="B418" s="9" t="str">
        <f>IF($B$4="Afdeling",IF(ISERROR(VLOOKUP(CONCATENATE($A418,$B$6,$B$3),Auditinvoer!$A:$A,1,FALSE))=TRUE,"","X"),IF(ISERROR(VLOOKUP(CONCATENATE($A418,$B$6,$B$3),Auditinvoer!$B:$B,1,FALSE))=TRUE,"","X"))</f>
        <v/>
      </c>
      <c r="C418" s="10" t="str">
        <f>IF($B$4="Afdeling",IF(ISERROR(VLOOKUP(CONCATENATE($A418,$C$6,$B$3),Auditinvoer!$A:$A,1,FALSE))=TRUE,"","X"),IF(ISERROR(VLOOKUP(CONCATENATE($A418,$C$6,$B$3),Auditinvoer!$B:$B,1,FALSE))=TRUE,"","X"))</f>
        <v/>
      </c>
      <c r="D418" s="10" t="str">
        <f>IF($B$4="Afdeling",IF(ISERROR(VLOOKUP(CONCATENATE($A418,$D$6,$B$3),Auditinvoer!$A:$A,1,FALSE))=TRUE,"","X"),IF(ISERROR(VLOOKUP(CONCATENATE($A418,$D$6,$B$3),Auditinvoer!$B:$B,1,FALSE))=TRUE,"","X"))</f>
        <v/>
      </c>
      <c r="E418" s="10" t="str">
        <f>IF($B$4="Afdeling",IF(ISERROR(VLOOKUP(CONCATENATE($A418,$E$6,$B$3),Auditinvoer!$A:$A,1,FALSE))=TRUE,"","X"),IF(ISERROR(VLOOKUP(CONCATENATE($A418,$E$6,$B$3),Auditinvoer!$B:$B,1,FALSE))=TRUE,"","X"))</f>
        <v/>
      </c>
      <c r="F418" s="10" t="str">
        <f>IF($B$4="Afdeling",IF(ISERROR(VLOOKUP(CONCATENATE($A418,$F$6,$B$3),Auditinvoer!$A:$A,1,FALSE))=TRUE,"","X"),IF(ISERROR(VLOOKUP(CONCATENATE($A418,$F$6,$B$3),Auditinvoer!$B:$B,1,FALSE))=TRUE,"","X"))</f>
        <v/>
      </c>
      <c r="G418" s="10" t="str">
        <f>IF($B$4="Afdeling",IF(ISERROR(VLOOKUP(CONCATENATE($A418,$G$6,$B$3),Auditinvoer!$A:$A,1,FALSE))=TRUE,"","X"),IF(ISERROR(VLOOKUP(CONCATENATE($A418,$G$6,$B$3),Auditinvoer!$B:$B,1,FALSE))=TRUE,"","X"))</f>
        <v/>
      </c>
      <c r="H418" s="10" t="str">
        <f>IF($B$4="Afdeling",IF(ISERROR(VLOOKUP(CONCATENATE($A418,$H$6,$B$3),Auditinvoer!$A:$A,1,FALSE))=TRUE,"","X"),IF(ISERROR(VLOOKUP(CONCATENATE($A418,$H$6,$B$3),Auditinvoer!$B:$B,1,FALSE))=TRUE,"","X"))</f>
        <v/>
      </c>
      <c r="I418" s="10" t="str">
        <f>IF($B$4="Afdeling",IF(ISERROR(VLOOKUP(CONCATENATE($A418,$I$6,$B$3),Auditinvoer!$A:$A,1,FALSE))=TRUE,"","X"),IF(ISERROR(VLOOKUP(CONCATENATE($A418,$I$6,$B$3),Auditinvoer!$B:$B,1,FALSE))=TRUE,"","X"))</f>
        <v/>
      </c>
      <c r="J418" s="10" t="str">
        <f>IF($B$4="Afdeling",IF(ISERROR(VLOOKUP(CONCATENATE($A418,$J$6,$B$3),Auditinvoer!$A:$A,1,FALSE))=TRUE,"","X"),IF(ISERROR(VLOOKUP(CONCATENATE($A418,$J$6,$B$3),Auditinvoer!$B:$B,1,FALSE))=TRUE,"","X"))</f>
        <v/>
      </c>
      <c r="K418" s="10" t="str">
        <f>IF($B$4="Afdeling",IF(ISERROR(VLOOKUP(CONCATENATE($A418,$K$6,$B$3),Auditinvoer!$A:$A,1,FALSE))=TRUE,"","X"),IF(ISERROR(VLOOKUP(CONCATENATE($A418,$K$6,$B$3),Auditinvoer!$B:$B,1,FALSE))=TRUE,"","X"))</f>
        <v/>
      </c>
      <c r="L418" s="10" t="str">
        <f>IF($B$4="Afdeling",IF(ISERROR(VLOOKUP(CONCATENATE($A418,$L$6,$B$3),Auditinvoer!$A:$A,1,FALSE))=TRUE,"","X"),IF(ISERROR(VLOOKUP(CONCATENATE($A418,$L$6,$B$3),Auditinvoer!$B:$B,1,FALSE))=TRUE,"","X"))</f>
        <v/>
      </c>
      <c r="M418" s="11" t="str">
        <f>IF($B$4="Afdeling",IF(ISERROR(VLOOKUP(CONCATENATE($A418,$M$6,$B$3),Auditinvoer!$A:$A,1,FALSE))=TRUE,"","X"),IF(ISERROR(VLOOKUP(CONCATENATE($A418,$M$6,$B$3),Auditinvoer!$B:$B,1,FALSE))=TRUE,"","X"))</f>
        <v/>
      </c>
    </row>
    <row r="419" spans="1:13" x14ac:dyDescent="0.3">
      <c r="A419" s="72">
        <f>IF($B$4="Afdeling",Afdelingen!A415,'Thema''s Normen Processen'!A415)</f>
        <v>0</v>
      </c>
      <c r="B419" s="9" t="str">
        <f>IF($B$4="Afdeling",IF(ISERROR(VLOOKUP(CONCATENATE($A419,$B$6,$B$3),Auditinvoer!$A:$A,1,FALSE))=TRUE,"","X"),IF(ISERROR(VLOOKUP(CONCATENATE($A419,$B$6,$B$3),Auditinvoer!$B:$B,1,FALSE))=TRUE,"","X"))</f>
        <v/>
      </c>
      <c r="C419" s="10" t="str">
        <f>IF($B$4="Afdeling",IF(ISERROR(VLOOKUP(CONCATENATE($A419,$C$6,$B$3),Auditinvoer!$A:$A,1,FALSE))=TRUE,"","X"),IF(ISERROR(VLOOKUP(CONCATENATE($A419,$C$6,$B$3),Auditinvoer!$B:$B,1,FALSE))=TRUE,"","X"))</f>
        <v/>
      </c>
      <c r="D419" s="10" t="str">
        <f>IF($B$4="Afdeling",IF(ISERROR(VLOOKUP(CONCATENATE($A419,$D$6,$B$3),Auditinvoer!$A:$A,1,FALSE))=TRUE,"","X"),IF(ISERROR(VLOOKUP(CONCATENATE($A419,$D$6,$B$3),Auditinvoer!$B:$B,1,FALSE))=TRUE,"","X"))</f>
        <v/>
      </c>
      <c r="E419" s="10" t="str">
        <f>IF($B$4="Afdeling",IF(ISERROR(VLOOKUP(CONCATENATE($A419,$E$6,$B$3),Auditinvoer!$A:$A,1,FALSE))=TRUE,"","X"),IF(ISERROR(VLOOKUP(CONCATENATE($A419,$E$6,$B$3),Auditinvoer!$B:$B,1,FALSE))=TRUE,"","X"))</f>
        <v/>
      </c>
      <c r="F419" s="10" t="str">
        <f>IF($B$4="Afdeling",IF(ISERROR(VLOOKUP(CONCATENATE($A419,$F$6,$B$3),Auditinvoer!$A:$A,1,FALSE))=TRUE,"","X"),IF(ISERROR(VLOOKUP(CONCATENATE($A419,$F$6,$B$3),Auditinvoer!$B:$B,1,FALSE))=TRUE,"","X"))</f>
        <v/>
      </c>
      <c r="G419" s="10" t="str">
        <f>IF($B$4="Afdeling",IF(ISERROR(VLOOKUP(CONCATENATE($A419,$G$6,$B$3),Auditinvoer!$A:$A,1,FALSE))=TRUE,"","X"),IF(ISERROR(VLOOKUP(CONCATENATE($A419,$G$6,$B$3),Auditinvoer!$B:$B,1,FALSE))=TRUE,"","X"))</f>
        <v/>
      </c>
      <c r="H419" s="10" t="str">
        <f>IF($B$4="Afdeling",IF(ISERROR(VLOOKUP(CONCATENATE($A419,$H$6,$B$3),Auditinvoer!$A:$A,1,FALSE))=TRUE,"","X"),IF(ISERROR(VLOOKUP(CONCATENATE($A419,$H$6,$B$3),Auditinvoer!$B:$B,1,FALSE))=TRUE,"","X"))</f>
        <v/>
      </c>
      <c r="I419" s="10" t="str">
        <f>IF($B$4="Afdeling",IF(ISERROR(VLOOKUP(CONCATENATE($A419,$I$6,$B$3),Auditinvoer!$A:$A,1,FALSE))=TRUE,"","X"),IF(ISERROR(VLOOKUP(CONCATENATE($A419,$I$6,$B$3),Auditinvoer!$B:$B,1,FALSE))=TRUE,"","X"))</f>
        <v/>
      </c>
      <c r="J419" s="10" t="str">
        <f>IF($B$4="Afdeling",IF(ISERROR(VLOOKUP(CONCATENATE($A419,$J$6,$B$3),Auditinvoer!$A:$A,1,FALSE))=TRUE,"","X"),IF(ISERROR(VLOOKUP(CONCATENATE($A419,$J$6,$B$3),Auditinvoer!$B:$B,1,FALSE))=TRUE,"","X"))</f>
        <v/>
      </c>
      <c r="K419" s="10" t="str">
        <f>IF($B$4="Afdeling",IF(ISERROR(VLOOKUP(CONCATENATE($A419,$K$6,$B$3),Auditinvoer!$A:$A,1,FALSE))=TRUE,"","X"),IF(ISERROR(VLOOKUP(CONCATENATE($A419,$K$6,$B$3),Auditinvoer!$B:$B,1,FALSE))=TRUE,"","X"))</f>
        <v/>
      </c>
      <c r="L419" s="10" t="str">
        <f>IF($B$4="Afdeling",IF(ISERROR(VLOOKUP(CONCATENATE($A419,$L$6,$B$3),Auditinvoer!$A:$A,1,FALSE))=TRUE,"","X"),IF(ISERROR(VLOOKUP(CONCATENATE($A419,$L$6,$B$3),Auditinvoer!$B:$B,1,FALSE))=TRUE,"","X"))</f>
        <v/>
      </c>
      <c r="M419" s="11" t="str">
        <f>IF($B$4="Afdeling",IF(ISERROR(VLOOKUP(CONCATENATE($A419,$M$6,$B$3),Auditinvoer!$A:$A,1,FALSE))=TRUE,"","X"),IF(ISERROR(VLOOKUP(CONCATENATE($A419,$M$6,$B$3),Auditinvoer!$B:$B,1,FALSE))=TRUE,"","X"))</f>
        <v/>
      </c>
    </row>
    <row r="420" spans="1:13" x14ac:dyDescent="0.3">
      <c r="A420" s="72">
        <f>IF($B$4="Afdeling",Afdelingen!A416,'Thema''s Normen Processen'!A416)</f>
        <v>0</v>
      </c>
      <c r="B420" s="9" t="str">
        <f>IF($B$4="Afdeling",IF(ISERROR(VLOOKUP(CONCATENATE($A420,$B$6,$B$3),Auditinvoer!$A:$A,1,FALSE))=TRUE,"","X"),IF(ISERROR(VLOOKUP(CONCATENATE($A420,$B$6,$B$3),Auditinvoer!$B:$B,1,FALSE))=TRUE,"","X"))</f>
        <v/>
      </c>
      <c r="C420" s="10" t="str">
        <f>IF($B$4="Afdeling",IF(ISERROR(VLOOKUP(CONCATENATE($A420,$C$6,$B$3),Auditinvoer!$A:$A,1,FALSE))=TRUE,"","X"),IF(ISERROR(VLOOKUP(CONCATENATE($A420,$C$6,$B$3),Auditinvoer!$B:$B,1,FALSE))=TRUE,"","X"))</f>
        <v/>
      </c>
      <c r="D420" s="10" t="str">
        <f>IF($B$4="Afdeling",IF(ISERROR(VLOOKUP(CONCATENATE($A420,$D$6,$B$3),Auditinvoer!$A:$A,1,FALSE))=TRUE,"","X"),IF(ISERROR(VLOOKUP(CONCATENATE($A420,$D$6,$B$3),Auditinvoer!$B:$B,1,FALSE))=TRUE,"","X"))</f>
        <v/>
      </c>
      <c r="E420" s="10" t="str">
        <f>IF($B$4="Afdeling",IF(ISERROR(VLOOKUP(CONCATENATE($A420,$E$6,$B$3),Auditinvoer!$A:$A,1,FALSE))=TRUE,"","X"),IF(ISERROR(VLOOKUP(CONCATENATE($A420,$E$6,$B$3),Auditinvoer!$B:$B,1,FALSE))=TRUE,"","X"))</f>
        <v/>
      </c>
      <c r="F420" s="10" t="str">
        <f>IF($B$4="Afdeling",IF(ISERROR(VLOOKUP(CONCATENATE($A420,$F$6,$B$3),Auditinvoer!$A:$A,1,FALSE))=TRUE,"","X"),IF(ISERROR(VLOOKUP(CONCATENATE($A420,$F$6,$B$3),Auditinvoer!$B:$B,1,FALSE))=TRUE,"","X"))</f>
        <v/>
      </c>
      <c r="G420" s="10" t="str">
        <f>IF($B$4="Afdeling",IF(ISERROR(VLOOKUP(CONCATENATE($A420,$G$6,$B$3),Auditinvoer!$A:$A,1,FALSE))=TRUE,"","X"),IF(ISERROR(VLOOKUP(CONCATENATE($A420,$G$6,$B$3),Auditinvoer!$B:$B,1,FALSE))=TRUE,"","X"))</f>
        <v/>
      </c>
      <c r="H420" s="10" t="str">
        <f>IF($B$4="Afdeling",IF(ISERROR(VLOOKUP(CONCATENATE($A420,$H$6,$B$3),Auditinvoer!$A:$A,1,FALSE))=TRUE,"","X"),IF(ISERROR(VLOOKUP(CONCATENATE($A420,$H$6,$B$3),Auditinvoer!$B:$B,1,FALSE))=TRUE,"","X"))</f>
        <v/>
      </c>
      <c r="I420" s="10" t="str">
        <f>IF($B$4="Afdeling",IF(ISERROR(VLOOKUP(CONCATENATE($A420,$I$6,$B$3),Auditinvoer!$A:$A,1,FALSE))=TRUE,"","X"),IF(ISERROR(VLOOKUP(CONCATENATE($A420,$I$6,$B$3),Auditinvoer!$B:$B,1,FALSE))=TRUE,"","X"))</f>
        <v/>
      </c>
      <c r="J420" s="10" t="str">
        <f>IF($B$4="Afdeling",IF(ISERROR(VLOOKUP(CONCATENATE($A420,$J$6,$B$3),Auditinvoer!$A:$A,1,FALSE))=TRUE,"","X"),IF(ISERROR(VLOOKUP(CONCATENATE($A420,$J$6,$B$3),Auditinvoer!$B:$B,1,FALSE))=TRUE,"","X"))</f>
        <v/>
      </c>
      <c r="K420" s="10" t="str">
        <f>IF($B$4="Afdeling",IF(ISERROR(VLOOKUP(CONCATENATE($A420,$K$6,$B$3),Auditinvoer!$A:$A,1,FALSE))=TRUE,"","X"),IF(ISERROR(VLOOKUP(CONCATENATE($A420,$K$6,$B$3),Auditinvoer!$B:$B,1,FALSE))=TRUE,"","X"))</f>
        <v/>
      </c>
      <c r="L420" s="10" t="str">
        <f>IF($B$4="Afdeling",IF(ISERROR(VLOOKUP(CONCATENATE($A420,$L$6,$B$3),Auditinvoer!$A:$A,1,FALSE))=TRUE,"","X"),IF(ISERROR(VLOOKUP(CONCATENATE($A420,$L$6,$B$3),Auditinvoer!$B:$B,1,FALSE))=TRUE,"","X"))</f>
        <v/>
      </c>
      <c r="M420" s="11" t="str">
        <f>IF($B$4="Afdeling",IF(ISERROR(VLOOKUP(CONCATENATE($A420,$M$6,$B$3),Auditinvoer!$A:$A,1,FALSE))=TRUE,"","X"),IF(ISERROR(VLOOKUP(CONCATENATE($A420,$M$6,$B$3),Auditinvoer!$B:$B,1,FALSE))=TRUE,"","X"))</f>
        <v/>
      </c>
    </row>
    <row r="421" spans="1:13" x14ac:dyDescent="0.3">
      <c r="A421" s="72">
        <f>IF($B$4="Afdeling",Afdelingen!A417,'Thema''s Normen Processen'!A417)</f>
        <v>0</v>
      </c>
      <c r="B421" s="9" t="str">
        <f>IF($B$4="Afdeling",IF(ISERROR(VLOOKUP(CONCATENATE($A421,$B$6,$B$3),Auditinvoer!$A:$A,1,FALSE))=TRUE,"","X"),IF(ISERROR(VLOOKUP(CONCATENATE($A421,$B$6,$B$3),Auditinvoer!$B:$B,1,FALSE))=TRUE,"","X"))</f>
        <v/>
      </c>
      <c r="C421" s="10" t="str">
        <f>IF($B$4="Afdeling",IF(ISERROR(VLOOKUP(CONCATENATE($A421,$C$6,$B$3),Auditinvoer!$A:$A,1,FALSE))=TRUE,"","X"),IF(ISERROR(VLOOKUP(CONCATENATE($A421,$C$6,$B$3),Auditinvoer!$B:$B,1,FALSE))=TRUE,"","X"))</f>
        <v/>
      </c>
      <c r="D421" s="10" t="str">
        <f>IF($B$4="Afdeling",IF(ISERROR(VLOOKUP(CONCATENATE($A421,$D$6,$B$3),Auditinvoer!$A:$A,1,FALSE))=TRUE,"","X"),IF(ISERROR(VLOOKUP(CONCATENATE($A421,$D$6,$B$3),Auditinvoer!$B:$B,1,FALSE))=TRUE,"","X"))</f>
        <v/>
      </c>
      <c r="E421" s="10" t="str">
        <f>IF($B$4="Afdeling",IF(ISERROR(VLOOKUP(CONCATENATE($A421,$E$6,$B$3),Auditinvoer!$A:$A,1,FALSE))=TRUE,"","X"),IF(ISERROR(VLOOKUP(CONCATENATE($A421,$E$6,$B$3),Auditinvoer!$B:$B,1,FALSE))=TRUE,"","X"))</f>
        <v/>
      </c>
      <c r="F421" s="10" t="str">
        <f>IF($B$4="Afdeling",IF(ISERROR(VLOOKUP(CONCATENATE($A421,$F$6,$B$3),Auditinvoer!$A:$A,1,FALSE))=TRUE,"","X"),IF(ISERROR(VLOOKUP(CONCATENATE($A421,$F$6,$B$3),Auditinvoer!$B:$B,1,FALSE))=TRUE,"","X"))</f>
        <v/>
      </c>
      <c r="G421" s="10" t="str">
        <f>IF($B$4="Afdeling",IF(ISERROR(VLOOKUP(CONCATENATE($A421,$G$6,$B$3),Auditinvoer!$A:$A,1,FALSE))=TRUE,"","X"),IF(ISERROR(VLOOKUP(CONCATENATE($A421,$G$6,$B$3),Auditinvoer!$B:$B,1,FALSE))=TRUE,"","X"))</f>
        <v/>
      </c>
      <c r="H421" s="10" t="str">
        <f>IF($B$4="Afdeling",IF(ISERROR(VLOOKUP(CONCATENATE($A421,$H$6,$B$3),Auditinvoer!$A:$A,1,FALSE))=TRUE,"","X"),IF(ISERROR(VLOOKUP(CONCATENATE($A421,$H$6,$B$3),Auditinvoer!$B:$B,1,FALSE))=TRUE,"","X"))</f>
        <v/>
      </c>
      <c r="I421" s="10" t="str">
        <f>IF($B$4="Afdeling",IF(ISERROR(VLOOKUP(CONCATENATE($A421,$I$6,$B$3),Auditinvoer!$A:$A,1,FALSE))=TRUE,"","X"),IF(ISERROR(VLOOKUP(CONCATENATE($A421,$I$6,$B$3),Auditinvoer!$B:$B,1,FALSE))=TRUE,"","X"))</f>
        <v/>
      </c>
      <c r="J421" s="10" t="str">
        <f>IF($B$4="Afdeling",IF(ISERROR(VLOOKUP(CONCATENATE($A421,$J$6,$B$3),Auditinvoer!$A:$A,1,FALSE))=TRUE,"","X"),IF(ISERROR(VLOOKUP(CONCATENATE($A421,$J$6,$B$3),Auditinvoer!$B:$B,1,FALSE))=TRUE,"","X"))</f>
        <v/>
      </c>
      <c r="K421" s="10" t="str">
        <f>IF($B$4="Afdeling",IF(ISERROR(VLOOKUP(CONCATENATE($A421,$K$6,$B$3),Auditinvoer!$A:$A,1,FALSE))=TRUE,"","X"),IF(ISERROR(VLOOKUP(CONCATENATE($A421,$K$6,$B$3),Auditinvoer!$B:$B,1,FALSE))=TRUE,"","X"))</f>
        <v/>
      </c>
      <c r="L421" s="10" t="str">
        <f>IF($B$4="Afdeling",IF(ISERROR(VLOOKUP(CONCATENATE($A421,$L$6,$B$3),Auditinvoer!$A:$A,1,FALSE))=TRUE,"","X"),IF(ISERROR(VLOOKUP(CONCATENATE($A421,$L$6,$B$3),Auditinvoer!$B:$B,1,FALSE))=TRUE,"","X"))</f>
        <v/>
      </c>
      <c r="M421" s="11" t="str">
        <f>IF($B$4="Afdeling",IF(ISERROR(VLOOKUP(CONCATENATE($A421,$M$6,$B$3),Auditinvoer!$A:$A,1,FALSE))=TRUE,"","X"),IF(ISERROR(VLOOKUP(CONCATENATE($A421,$M$6,$B$3),Auditinvoer!$B:$B,1,FALSE))=TRUE,"","X"))</f>
        <v/>
      </c>
    </row>
    <row r="422" spans="1:13" x14ac:dyDescent="0.3">
      <c r="A422" s="72">
        <f>IF($B$4="Afdeling",Afdelingen!A418,'Thema''s Normen Processen'!A418)</f>
        <v>0</v>
      </c>
      <c r="B422" s="9" t="str">
        <f>IF($B$4="Afdeling",IF(ISERROR(VLOOKUP(CONCATENATE($A422,$B$6,$B$3),Auditinvoer!$A:$A,1,FALSE))=TRUE,"","X"),IF(ISERROR(VLOOKUP(CONCATENATE($A422,$B$6,$B$3),Auditinvoer!$B:$B,1,FALSE))=TRUE,"","X"))</f>
        <v/>
      </c>
      <c r="C422" s="10" t="str">
        <f>IF($B$4="Afdeling",IF(ISERROR(VLOOKUP(CONCATENATE($A422,$C$6,$B$3),Auditinvoer!$A:$A,1,FALSE))=TRUE,"","X"),IF(ISERROR(VLOOKUP(CONCATENATE($A422,$C$6,$B$3),Auditinvoer!$B:$B,1,FALSE))=TRUE,"","X"))</f>
        <v/>
      </c>
      <c r="D422" s="10" t="str">
        <f>IF($B$4="Afdeling",IF(ISERROR(VLOOKUP(CONCATENATE($A422,$D$6,$B$3),Auditinvoer!$A:$A,1,FALSE))=TRUE,"","X"),IF(ISERROR(VLOOKUP(CONCATENATE($A422,$D$6,$B$3),Auditinvoer!$B:$B,1,FALSE))=TRUE,"","X"))</f>
        <v/>
      </c>
      <c r="E422" s="10" t="str">
        <f>IF($B$4="Afdeling",IF(ISERROR(VLOOKUP(CONCATENATE($A422,$E$6,$B$3),Auditinvoer!$A:$A,1,FALSE))=TRUE,"","X"),IF(ISERROR(VLOOKUP(CONCATENATE($A422,$E$6,$B$3),Auditinvoer!$B:$B,1,FALSE))=TRUE,"","X"))</f>
        <v/>
      </c>
      <c r="F422" s="10" t="str">
        <f>IF($B$4="Afdeling",IF(ISERROR(VLOOKUP(CONCATENATE($A422,$F$6,$B$3),Auditinvoer!$A:$A,1,FALSE))=TRUE,"","X"),IF(ISERROR(VLOOKUP(CONCATENATE($A422,$F$6,$B$3),Auditinvoer!$B:$B,1,FALSE))=TRUE,"","X"))</f>
        <v/>
      </c>
      <c r="G422" s="10" t="str">
        <f>IF($B$4="Afdeling",IF(ISERROR(VLOOKUP(CONCATENATE($A422,$G$6,$B$3),Auditinvoer!$A:$A,1,FALSE))=TRUE,"","X"),IF(ISERROR(VLOOKUP(CONCATENATE($A422,$G$6,$B$3),Auditinvoer!$B:$B,1,FALSE))=TRUE,"","X"))</f>
        <v/>
      </c>
      <c r="H422" s="10" t="str">
        <f>IF($B$4="Afdeling",IF(ISERROR(VLOOKUP(CONCATENATE($A422,$H$6,$B$3),Auditinvoer!$A:$A,1,FALSE))=TRUE,"","X"),IF(ISERROR(VLOOKUP(CONCATENATE($A422,$H$6,$B$3),Auditinvoer!$B:$B,1,FALSE))=TRUE,"","X"))</f>
        <v/>
      </c>
      <c r="I422" s="10" t="str">
        <f>IF($B$4="Afdeling",IF(ISERROR(VLOOKUP(CONCATENATE($A422,$I$6,$B$3),Auditinvoer!$A:$A,1,FALSE))=TRUE,"","X"),IF(ISERROR(VLOOKUP(CONCATENATE($A422,$I$6,$B$3),Auditinvoer!$B:$B,1,FALSE))=TRUE,"","X"))</f>
        <v/>
      </c>
      <c r="J422" s="10" t="str">
        <f>IF($B$4="Afdeling",IF(ISERROR(VLOOKUP(CONCATENATE($A422,$J$6,$B$3),Auditinvoer!$A:$A,1,FALSE))=TRUE,"","X"),IF(ISERROR(VLOOKUP(CONCATENATE($A422,$J$6,$B$3),Auditinvoer!$B:$B,1,FALSE))=TRUE,"","X"))</f>
        <v/>
      </c>
      <c r="K422" s="10" t="str">
        <f>IF($B$4="Afdeling",IF(ISERROR(VLOOKUP(CONCATENATE($A422,$K$6,$B$3),Auditinvoer!$A:$A,1,FALSE))=TRUE,"","X"),IF(ISERROR(VLOOKUP(CONCATENATE($A422,$K$6,$B$3),Auditinvoer!$B:$B,1,FALSE))=TRUE,"","X"))</f>
        <v/>
      </c>
      <c r="L422" s="10" t="str">
        <f>IF($B$4="Afdeling",IF(ISERROR(VLOOKUP(CONCATENATE($A422,$L$6,$B$3),Auditinvoer!$A:$A,1,FALSE))=TRUE,"","X"),IF(ISERROR(VLOOKUP(CONCATENATE($A422,$L$6,$B$3),Auditinvoer!$B:$B,1,FALSE))=TRUE,"","X"))</f>
        <v/>
      </c>
      <c r="M422" s="11" t="str">
        <f>IF($B$4="Afdeling",IF(ISERROR(VLOOKUP(CONCATENATE($A422,$M$6,$B$3),Auditinvoer!$A:$A,1,FALSE))=TRUE,"","X"),IF(ISERROR(VLOOKUP(CONCATENATE($A422,$M$6,$B$3),Auditinvoer!$B:$B,1,FALSE))=TRUE,"","X"))</f>
        <v/>
      </c>
    </row>
    <row r="423" spans="1:13" x14ac:dyDescent="0.3">
      <c r="A423" s="72">
        <f>IF($B$4="Afdeling",Afdelingen!A419,'Thema''s Normen Processen'!A419)</f>
        <v>0</v>
      </c>
      <c r="B423" s="9" t="str">
        <f>IF($B$4="Afdeling",IF(ISERROR(VLOOKUP(CONCATENATE($A423,$B$6,$B$3),Auditinvoer!$A:$A,1,FALSE))=TRUE,"","X"),IF(ISERROR(VLOOKUP(CONCATENATE($A423,$B$6,$B$3),Auditinvoer!$B:$B,1,FALSE))=TRUE,"","X"))</f>
        <v/>
      </c>
      <c r="C423" s="10" t="str">
        <f>IF($B$4="Afdeling",IF(ISERROR(VLOOKUP(CONCATENATE($A423,$C$6,$B$3),Auditinvoer!$A:$A,1,FALSE))=TRUE,"","X"),IF(ISERROR(VLOOKUP(CONCATENATE($A423,$C$6,$B$3),Auditinvoer!$B:$B,1,FALSE))=TRUE,"","X"))</f>
        <v/>
      </c>
      <c r="D423" s="10" t="str">
        <f>IF($B$4="Afdeling",IF(ISERROR(VLOOKUP(CONCATENATE($A423,$D$6,$B$3),Auditinvoer!$A:$A,1,FALSE))=TRUE,"","X"),IF(ISERROR(VLOOKUP(CONCATENATE($A423,$D$6,$B$3),Auditinvoer!$B:$B,1,FALSE))=TRUE,"","X"))</f>
        <v/>
      </c>
      <c r="E423" s="10" t="str">
        <f>IF($B$4="Afdeling",IF(ISERROR(VLOOKUP(CONCATENATE($A423,$E$6,$B$3),Auditinvoer!$A:$A,1,FALSE))=TRUE,"","X"),IF(ISERROR(VLOOKUP(CONCATENATE($A423,$E$6,$B$3),Auditinvoer!$B:$B,1,FALSE))=TRUE,"","X"))</f>
        <v/>
      </c>
      <c r="F423" s="10" t="str">
        <f>IF($B$4="Afdeling",IF(ISERROR(VLOOKUP(CONCATENATE($A423,$F$6,$B$3),Auditinvoer!$A:$A,1,FALSE))=TRUE,"","X"),IF(ISERROR(VLOOKUP(CONCATENATE($A423,$F$6,$B$3),Auditinvoer!$B:$B,1,FALSE))=TRUE,"","X"))</f>
        <v/>
      </c>
      <c r="G423" s="10" t="str">
        <f>IF($B$4="Afdeling",IF(ISERROR(VLOOKUP(CONCATENATE($A423,$G$6,$B$3),Auditinvoer!$A:$A,1,FALSE))=TRUE,"","X"),IF(ISERROR(VLOOKUP(CONCATENATE($A423,$G$6,$B$3),Auditinvoer!$B:$B,1,FALSE))=TRUE,"","X"))</f>
        <v/>
      </c>
      <c r="H423" s="10" t="str">
        <f>IF($B$4="Afdeling",IF(ISERROR(VLOOKUP(CONCATENATE($A423,$H$6,$B$3),Auditinvoer!$A:$A,1,FALSE))=TRUE,"","X"),IF(ISERROR(VLOOKUP(CONCATENATE($A423,$H$6,$B$3),Auditinvoer!$B:$B,1,FALSE))=TRUE,"","X"))</f>
        <v/>
      </c>
      <c r="I423" s="10" t="str">
        <f>IF($B$4="Afdeling",IF(ISERROR(VLOOKUP(CONCATENATE($A423,$I$6,$B$3),Auditinvoer!$A:$A,1,FALSE))=TRUE,"","X"),IF(ISERROR(VLOOKUP(CONCATENATE($A423,$I$6,$B$3),Auditinvoer!$B:$B,1,FALSE))=TRUE,"","X"))</f>
        <v/>
      </c>
      <c r="J423" s="10" t="str">
        <f>IF($B$4="Afdeling",IF(ISERROR(VLOOKUP(CONCATENATE($A423,$J$6,$B$3),Auditinvoer!$A:$A,1,FALSE))=TRUE,"","X"),IF(ISERROR(VLOOKUP(CONCATENATE($A423,$J$6,$B$3),Auditinvoer!$B:$B,1,FALSE))=TRUE,"","X"))</f>
        <v/>
      </c>
      <c r="K423" s="10" t="str">
        <f>IF($B$4="Afdeling",IF(ISERROR(VLOOKUP(CONCATENATE($A423,$K$6,$B$3),Auditinvoer!$A:$A,1,FALSE))=TRUE,"","X"),IF(ISERROR(VLOOKUP(CONCATENATE($A423,$K$6,$B$3),Auditinvoer!$B:$B,1,FALSE))=TRUE,"","X"))</f>
        <v/>
      </c>
      <c r="L423" s="10" t="str">
        <f>IF($B$4="Afdeling",IF(ISERROR(VLOOKUP(CONCATENATE($A423,$L$6,$B$3),Auditinvoer!$A:$A,1,FALSE))=TRUE,"","X"),IF(ISERROR(VLOOKUP(CONCATENATE($A423,$L$6,$B$3),Auditinvoer!$B:$B,1,FALSE))=TRUE,"","X"))</f>
        <v/>
      </c>
      <c r="M423" s="11" t="str">
        <f>IF($B$4="Afdeling",IF(ISERROR(VLOOKUP(CONCATENATE($A423,$M$6,$B$3),Auditinvoer!$A:$A,1,FALSE))=TRUE,"","X"),IF(ISERROR(VLOOKUP(CONCATENATE($A423,$M$6,$B$3),Auditinvoer!$B:$B,1,FALSE))=TRUE,"","X"))</f>
        <v/>
      </c>
    </row>
    <row r="424" spans="1:13" x14ac:dyDescent="0.3">
      <c r="A424" s="72">
        <f>IF($B$4="Afdeling",Afdelingen!A420,'Thema''s Normen Processen'!A420)</f>
        <v>0</v>
      </c>
      <c r="B424" s="9" t="str">
        <f>IF($B$4="Afdeling",IF(ISERROR(VLOOKUP(CONCATENATE($A424,$B$6,$B$3),Auditinvoer!$A:$A,1,FALSE))=TRUE,"","X"),IF(ISERROR(VLOOKUP(CONCATENATE($A424,$B$6,$B$3),Auditinvoer!$B:$B,1,FALSE))=TRUE,"","X"))</f>
        <v/>
      </c>
      <c r="C424" s="10" t="str">
        <f>IF($B$4="Afdeling",IF(ISERROR(VLOOKUP(CONCATENATE($A424,$C$6,$B$3),Auditinvoer!$A:$A,1,FALSE))=TRUE,"","X"),IF(ISERROR(VLOOKUP(CONCATENATE($A424,$C$6,$B$3),Auditinvoer!$B:$B,1,FALSE))=TRUE,"","X"))</f>
        <v/>
      </c>
      <c r="D424" s="10" t="str">
        <f>IF($B$4="Afdeling",IF(ISERROR(VLOOKUP(CONCATENATE($A424,$D$6,$B$3),Auditinvoer!$A:$A,1,FALSE))=TRUE,"","X"),IF(ISERROR(VLOOKUP(CONCATENATE($A424,$D$6,$B$3),Auditinvoer!$B:$B,1,FALSE))=TRUE,"","X"))</f>
        <v/>
      </c>
      <c r="E424" s="10" t="str">
        <f>IF($B$4="Afdeling",IF(ISERROR(VLOOKUP(CONCATENATE($A424,$E$6,$B$3),Auditinvoer!$A:$A,1,FALSE))=TRUE,"","X"),IF(ISERROR(VLOOKUP(CONCATENATE($A424,$E$6,$B$3),Auditinvoer!$B:$B,1,FALSE))=TRUE,"","X"))</f>
        <v/>
      </c>
      <c r="F424" s="10" t="str">
        <f>IF($B$4="Afdeling",IF(ISERROR(VLOOKUP(CONCATENATE($A424,$F$6,$B$3),Auditinvoer!$A:$A,1,FALSE))=TRUE,"","X"),IF(ISERROR(VLOOKUP(CONCATENATE($A424,$F$6,$B$3),Auditinvoer!$B:$B,1,FALSE))=TRUE,"","X"))</f>
        <v/>
      </c>
      <c r="G424" s="10" t="str">
        <f>IF($B$4="Afdeling",IF(ISERROR(VLOOKUP(CONCATENATE($A424,$G$6,$B$3),Auditinvoer!$A:$A,1,FALSE))=TRUE,"","X"),IF(ISERROR(VLOOKUP(CONCATENATE($A424,$G$6,$B$3),Auditinvoer!$B:$B,1,FALSE))=TRUE,"","X"))</f>
        <v/>
      </c>
      <c r="H424" s="10" t="str">
        <f>IF($B$4="Afdeling",IF(ISERROR(VLOOKUP(CONCATENATE($A424,$H$6,$B$3),Auditinvoer!$A:$A,1,FALSE))=TRUE,"","X"),IF(ISERROR(VLOOKUP(CONCATENATE($A424,$H$6,$B$3),Auditinvoer!$B:$B,1,FALSE))=TRUE,"","X"))</f>
        <v/>
      </c>
      <c r="I424" s="10" t="str">
        <f>IF($B$4="Afdeling",IF(ISERROR(VLOOKUP(CONCATENATE($A424,$I$6,$B$3),Auditinvoer!$A:$A,1,FALSE))=TRUE,"","X"),IF(ISERROR(VLOOKUP(CONCATENATE($A424,$I$6,$B$3),Auditinvoer!$B:$B,1,FALSE))=TRUE,"","X"))</f>
        <v/>
      </c>
      <c r="J424" s="10" t="str">
        <f>IF($B$4="Afdeling",IF(ISERROR(VLOOKUP(CONCATENATE($A424,$J$6,$B$3),Auditinvoer!$A:$A,1,FALSE))=TRUE,"","X"),IF(ISERROR(VLOOKUP(CONCATENATE($A424,$J$6,$B$3),Auditinvoer!$B:$B,1,FALSE))=TRUE,"","X"))</f>
        <v/>
      </c>
      <c r="K424" s="10" t="str">
        <f>IF($B$4="Afdeling",IF(ISERROR(VLOOKUP(CONCATENATE($A424,$K$6,$B$3),Auditinvoer!$A:$A,1,FALSE))=TRUE,"","X"),IF(ISERROR(VLOOKUP(CONCATENATE($A424,$K$6,$B$3),Auditinvoer!$B:$B,1,FALSE))=TRUE,"","X"))</f>
        <v/>
      </c>
      <c r="L424" s="10" t="str">
        <f>IF($B$4="Afdeling",IF(ISERROR(VLOOKUP(CONCATENATE($A424,$L$6,$B$3),Auditinvoer!$A:$A,1,FALSE))=TRUE,"","X"),IF(ISERROR(VLOOKUP(CONCATENATE($A424,$L$6,$B$3),Auditinvoer!$B:$B,1,FALSE))=TRUE,"","X"))</f>
        <v/>
      </c>
      <c r="M424" s="11" t="str">
        <f>IF($B$4="Afdeling",IF(ISERROR(VLOOKUP(CONCATENATE($A424,$M$6,$B$3),Auditinvoer!$A:$A,1,FALSE))=TRUE,"","X"),IF(ISERROR(VLOOKUP(CONCATENATE($A424,$M$6,$B$3),Auditinvoer!$B:$B,1,FALSE))=TRUE,"","X"))</f>
        <v/>
      </c>
    </row>
    <row r="425" spans="1:13" x14ac:dyDescent="0.3">
      <c r="A425" s="72">
        <f>IF($B$4="Afdeling",Afdelingen!A421,'Thema''s Normen Processen'!A421)</f>
        <v>0</v>
      </c>
      <c r="B425" s="9" t="str">
        <f>IF($B$4="Afdeling",IF(ISERROR(VLOOKUP(CONCATENATE($A425,$B$6,$B$3),Auditinvoer!$A:$A,1,FALSE))=TRUE,"","X"),IF(ISERROR(VLOOKUP(CONCATENATE($A425,$B$6,$B$3),Auditinvoer!$B:$B,1,FALSE))=TRUE,"","X"))</f>
        <v/>
      </c>
      <c r="C425" s="10" t="str">
        <f>IF($B$4="Afdeling",IF(ISERROR(VLOOKUP(CONCATENATE($A425,$C$6,$B$3),Auditinvoer!$A:$A,1,FALSE))=TRUE,"","X"),IF(ISERROR(VLOOKUP(CONCATENATE($A425,$C$6,$B$3),Auditinvoer!$B:$B,1,FALSE))=TRUE,"","X"))</f>
        <v/>
      </c>
      <c r="D425" s="10" t="str">
        <f>IF($B$4="Afdeling",IF(ISERROR(VLOOKUP(CONCATENATE($A425,$D$6,$B$3),Auditinvoer!$A:$A,1,FALSE))=TRUE,"","X"),IF(ISERROR(VLOOKUP(CONCATENATE($A425,$D$6,$B$3),Auditinvoer!$B:$B,1,FALSE))=TRUE,"","X"))</f>
        <v/>
      </c>
      <c r="E425" s="10" t="str">
        <f>IF($B$4="Afdeling",IF(ISERROR(VLOOKUP(CONCATENATE($A425,$E$6,$B$3),Auditinvoer!$A:$A,1,FALSE))=TRUE,"","X"),IF(ISERROR(VLOOKUP(CONCATENATE($A425,$E$6,$B$3),Auditinvoer!$B:$B,1,FALSE))=TRUE,"","X"))</f>
        <v/>
      </c>
      <c r="F425" s="10" t="str">
        <f>IF($B$4="Afdeling",IF(ISERROR(VLOOKUP(CONCATENATE($A425,$F$6,$B$3),Auditinvoer!$A:$A,1,FALSE))=TRUE,"","X"),IF(ISERROR(VLOOKUP(CONCATENATE($A425,$F$6,$B$3),Auditinvoer!$B:$B,1,FALSE))=TRUE,"","X"))</f>
        <v/>
      </c>
      <c r="G425" s="10" t="str">
        <f>IF($B$4="Afdeling",IF(ISERROR(VLOOKUP(CONCATENATE($A425,$G$6,$B$3),Auditinvoer!$A:$A,1,FALSE))=TRUE,"","X"),IF(ISERROR(VLOOKUP(CONCATENATE($A425,$G$6,$B$3),Auditinvoer!$B:$B,1,FALSE))=TRUE,"","X"))</f>
        <v/>
      </c>
      <c r="H425" s="10" t="str">
        <f>IF($B$4="Afdeling",IF(ISERROR(VLOOKUP(CONCATENATE($A425,$H$6,$B$3),Auditinvoer!$A:$A,1,FALSE))=TRUE,"","X"),IF(ISERROR(VLOOKUP(CONCATENATE($A425,$H$6,$B$3),Auditinvoer!$B:$B,1,FALSE))=TRUE,"","X"))</f>
        <v/>
      </c>
      <c r="I425" s="10" t="str">
        <f>IF($B$4="Afdeling",IF(ISERROR(VLOOKUP(CONCATENATE($A425,$I$6,$B$3),Auditinvoer!$A:$A,1,FALSE))=TRUE,"","X"),IF(ISERROR(VLOOKUP(CONCATENATE($A425,$I$6,$B$3),Auditinvoer!$B:$B,1,FALSE))=TRUE,"","X"))</f>
        <v/>
      </c>
      <c r="J425" s="10" t="str">
        <f>IF($B$4="Afdeling",IF(ISERROR(VLOOKUP(CONCATENATE($A425,$J$6,$B$3),Auditinvoer!$A:$A,1,FALSE))=TRUE,"","X"),IF(ISERROR(VLOOKUP(CONCATENATE($A425,$J$6,$B$3),Auditinvoer!$B:$B,1,FALSE))=TRUE,"","X"))</f>
        <v/>
      </c>
      <c r="K425" s="10" t="str">
        <f>IF($B$4="Afdeling",IF(ISERROR(VLOOKUP(CONCATENATE($A425,$K$6,$B$3),Auditinvoer!$A:$A,1,FALSE))=TRUE,"","X"),IF(ISERROR(VLOOKUP(CONCATENATE($A425,$K$6,$B$3),Auditinvoer!$B:$B,1,FALSE))=TRUE,"","X"))</f>
        <v/>
      </c>
      <c r="L425" s="10" t="str">
        <f>IF($B$4="Afdeling",IF(ISERROR(VLOOKUP(CONCATENATE($A425,$L$6,$B$3),Auditinvoer!$A:$A,1,FALSE))=TRUE,"","X"),IF(ISERROR(VLOOKUP(CONCATENATE($A425,$L$6,$B$3),Auditinvoer!$B:$B,1,FALSE))=TRUE,"","X"))</f>
        <v/>
      </c>
      <c r="M425" s="11" t="str">
        <f>IF($B$4="Afdeling",IF(ISERROR(VLOOKUP(CONCATENATE($A425,$M$6,$B$3),Auditinvoer!$A:$A,1,FALSE))=TRUE,"","X"),IF(ISERROR(VLOOKUP(CONCATENATE($A425,$M$6,$B$3),Auditinvoer!$B:$B,1,FALSE))=TRUE,"","X"))</f>
        <v/>
      </c>
    </row>
    <row r="426" spans="1:13" x14ac:dyDescent="0.3">
      <c r="A426" s="72">
        <f>IF($B$4="Afdeling",Afdelingen!A422,'Thema''s Normen Processen'!A422)</f>
        <v>0</v>
      </c>
      <c r="B426" s="9" t="str">
        <f>IF($B$4="Afdeling",IF(ISERROR(VLOOKUP(CONCATENATE($A426,$B$6,$B$3),Auditinvoer!$A:$A,1,FALSE))=TRUE,"","X"),IF(ISERROR(VLOOKUP(CONCATENATE($A426,$B$6,$B$3),Auditinvoer!$B:$B,1,FALSE))=TRUE,"","X"))</f>
        <v/>
      </c>
      <c r="C426" s="10" t="str">
        <f>IF($B$4="Afdeling",IF(ISERROR(VLOOKUP(CONCATENATE($A426,$C$6,$B$3),Auditinvoer!$A:$A,1,FALSE))=TRUE,"","X"),IF(ISERROR(VLOOKUP(CONCATENATE($A426,$C$6,$B$3),Auditinvoer!$B:$B,1,FALSE))=TRUE,"","X"))</f>
        <v/>
      </c>
      <c r="D426" s="10" t="str">
        <f>IF($B$4="Afdeling",IF(ISERROR(VLOOKUP(CONCATENATE($A426,$D$6,$B$3),Auditinvoer!$A:$A,1,FALSE))=TRUE,"","X"),IF(ISERROR(VLOOKUP(CONCATENATE($A426,$D$6,$B$3),Auditinvoer!$B:$B,1,FALSE))=TRUE,"","X"))</f>
        <v/>
      </c>
      <c r="E426" s="10" t="str">
        <f>IF($B$4="Afdeling",IF(ISERROR(VLOOKUP(CONCATENATE($A426,$E$6,$B$3),Auditinvoer!$A:$A,1,FALSE))=TRUE,"","X"),IF(ISERROR(VLOOKUP(CONCATENATE($A426,$E$6,$B$3),Auditinvoer!$B:$B,1,FALSE))=TRUE,"","X"))</f>
        <v/>
      </c>
      <c r="F426" s="10" t="str">
        <f>IF($B$4="Afdeling",IF(ISERROR(VLOOKUP(CONCATENATE($A426,$F$6,$B$3),Auditinvoer!$A:$A,1,FALSE))=TRUE,"","X"),IF(ISERROR(VLOOKUP(CONCATENATE($A426,$F$6,$B$3),Auditinvoer!$B:$B,1,FALSE))=TRUE,"","X"))</f>
        <v/>
      </c>
      <c r="G426" s="10" t="str">
        <f>IF($B$4="Afdeling",IF(ISERROR(VLOOKUP(CONCATENATE($A426,$G$6,$B$3),Auditinvoer!$A:$A,1,FALSE))=TRUE,"","X"),IF(ISERROR(VLOOKUP(CONCATENATE($A426,$G$6,$B$3),Auditinvoer!$B:$B,1,FALSE))=TRUE,"","X"))</f>
        <v/>
      </c>
      <c r="H426" s="10" t="str">
        <f>IF($B$4="Afdeling",IF(ISERROR(VLOOKUP(CONCATENATE($A426,$H$6,$B$3),Auditinvoer!$A:$A,1,FALSE))=TRUE,"","X"),IF(ISERROR(VLOOKUP(CONCATENATE($A426,$H$6,$B$3),Auditinvoer!$B:$B,1,FALSE))=TRUE,"","X"))</f>
        <v/>
      </c>
      <c r="I426" s="10" t="str">
        <f>IF($B$4="Afdeling",IF(ISERROR(VLOOKUP(CONCATENATE($A426,$I$6,$B$3),Auditinvoer!$A:$A,1,FALSE))=TRUE,"","X"),IF(ISERROR(VLOOKUP(CONCATENATE($A426,$I$6,$B$3),Auditinvoer!$B:$B,1,FALSE))=TRUE,"","X"))</f>
        <v/>
      </c>
      <c r="J426" s="10" t="str">
        <f>IF($B$4="Afdeling",IF(ISERROR(VLOOKUP(CONCATENATE($A426,$J$6,$B$3),Auditinvoer!$A:$A,1,FALSE))=TRUE,"","X"),IF(ISERROR(VLOOKUP(CONCATENATE($A426,$J$6,$B$3),Auditinvoer!$B:$B,1,FALSE))=TRUE,"","X"))</f>
        <v/>
      </c>
      <c r="K426" s="10" t="str">
        <f>IF($B$4="Afdeling",IF(ISERROR(VLOOKUP(CONCATENATE($A426,$K$6,$B$3),Auditinvoer!$A:$A,1,FALSE))=TRUE,"","X"),IF(ISERROR(VLOOKUP(CONCATENATE($A426,$K$6,$B$3),Auditinvoer!$B:$B,1,FALSE))=TRUE,"","X"))</f>
        <v/>
      </c>
      <c r="L426" s="10" t="str">
        <f>IF($B$4="Afdeling",IF(ISERROR(VLOOKUP(CONCATENATE($A426,$L$6,$B$3),Auditinvoer!$A:$A,1,FALSE))=TRUE,"","X"),IF(ISERROR(VLOOKUP(CONCATENATE($A426,$L$6,$B$3),Auditinvoer!$B:$B,1,FALSE))=TRUE,"","X"))</f>
        <v/>
      </c>
      <c r="M426" s="11" t="str">
        <f>IF($B$4="Afdeling",IF(ISERROR(VLOOKUP(CONCATENATE($A426,$M$6,$B$3),Auditinvoer!$A:$A,1,FALSE))=TRUE,"","X"),IF(ISERROR(VLOOKUP(CONCATENATE($A426,$M$6,$B$3),Auditinvoer!$B:$B,1,FALSE))=TRUE,"","X"))</f>
        <v/>
      </c>
    </row>
    <row r="427" spans="1:13" x14ac:dyDescent="0.3">
      <c r="A427" s="72">
        <f>IF($B$4="Afdeling",Afdelingen!A423,'Thema''s Normen Processen'!A423)</f>
        <v>0</v>
      </c>
      <c r="B427" s="9" t="str">
        <f>IF($B$4="Afdeling",IF(ISERROR(VLOOKUP(CONCATENATE($A427,$B$6,$B$3),Auditinvoer!$A:$A,1,FALSE))=TRUE,"","X"),IF(ISERROR(VLOOKUP(CONCATENATE($A427,$B$6,$B$3),Auditinvoer!$B:$B,1,FALSE))=TRUE,"","X"))</f>
        <v/>
      </c>
      <c r="C427" s="10" t="str">
        <f>IF($B$4="Afdeling",IF(ISERROR(VLOOKUP(CONCATENATE($A427,$C$6,$B$3),Auditinvoer!$A:$A,1,FALSE))=TRUE,"","X"),IF(ISERROR(VLOOKUP(CONCATENATE($A427,$C$6,$B$3),Auditinvoer!$B:$B,1,FALSE))=TRUE,"","X"))</f>
        <v/>
      </c>
      <c r="D427" s="10" t="str">
        <f>IF($B$4="Afdeling",IF(ISERROR(VLOOKUP(CONCATENATE($A427,$D$6,$B$3),Auditinvoer!$A:$A,1,FALSE))=TRUE,"","X"),IF(ISERROR(VLOOKUP(CONCATENATE($A427,$D$6,$B$3),Auditinvoer!$B:$B,1,FALSE))=TRUE,"","X"))</f>
        <v/>
      </c>
      <c r="E427" s="10" t="str">
        <f>IF($B$4="Afdeling",IF(ISERROR(VLOOKUP(CONCATENATE($A427,$E$6,$B$3),Auditinvoer!$A:$A,1,FALSE))=TRUE,"","X"),IF(ISERROR(VLOOKUP(CONCATENATE($A427,$E$6,$B$3),Auditinvoer!$B:$B,1,FALSE))=TRUE,"","X"))</f>
        <v/>
      </c>
      <c r="F427" s="10" t="str">
        <f>IF($B$4="Afdeling",IF(ISERROR(VLOOKUP(CONCATENATE($A427,$F$6,$B$3),Auditinvoer!$A:$A,1,FALSE))=TRUE,"","X"),IF(ISERROR(VLOOKUP(CONCATENATE($A427,$F$6,$B$3),Auditinvoer!$B:$B,1,FALSE))=TRUE,"","X"))</f>
        <v/>
      </c>
      <c r="G427" s="10" t="str">
        <f>IF($B$4="Afdeling",IF(ISERROR(VLOOKUP(CONCATENATE($A427,$G$6,$B$3),Auditinvoer!$A:$A,1,FALSE))=TRUE,"","X"),IF(ISERROR(VLOOKUP(CONCATENATE($A427,$G$6,$B$3),Auditinvoer!$B:$B,1,FALSE))=TRUE,"","X"))</f>
        <v/>
      </c>
      <c r="H427" s="10" t="str">
        <f>IF($B$4="Afdeling",IF(ISERROR(VLOOKUP(CONCATENATE($A427,$H$6,$B$3),Auditinvoer!$A:$A,1,FALSE))=TRUE,"","X"),IF(ISERROR(VLOOKUP(CONCATENATE($A427,$H$6,$B$3),Auditinvoer!$B:$B,1,FALSE))=TRUE,"","X"))</f>
        <v/>
      </c>
      <c r="I427" s="10" t="str">
        <f>IF($B$4="Afdeling",IF(ISERROR(VLOOKUP(CONCATENATE($A427,$I$6,$B$3),Auditinvoer!$A:$A,1,FALSE))=TRUE,"","X"),IF(ISERROR(VLOOKUP(CONCATENATE($A427,$I$6,$B$3),Auditinvoer!$B:$B,1,FALSE))=TRUE,"","X"))</f>
        <v/>
      </c>
      <c r="J427" s="10" t="str">
        <f>IF($B$4="Afdeling",IF(ISERROR(VLOOKUP(CONCATENATE($A427,$J$6,$B$3),Auditinvoer!$A:$A,1,FALSE))=TRUE,"","X"),IF(ISERROR(VLOOKUP(CONCATENATE($A427,$J$6,$B$3),Auditinvoer!$B:$B,1,FALSE))=TRUE,"","X"))</f>
        <v/>
      </c>
      <c r="K427" s="10" t="str">
        <f>IF($B$4="Afdeling",IF(ISERROR(VLOOKUP(CONCATENATE($A427,$K$6,$B$3),Auditinvoer!$A:$A,1,FALSE))=TRUE,"","X"),IF(ISERROR(VLOOKUP(CONCATENATE($A427,$K$6,$B$3),Auditinvoer!$B:$B,1,FALSE))=TRUE,"","X"))</f>
        <v/>
      </c>
      <c r="L427" s="10" t="str">
        <f>IF($B$4="Afdeling",IF(ISERROR(VLOOKUP(CONCATENATE($A427,$L$6,$B$3),Auditinvoer!$A:$A,1,FALSE))=TRUE,"","X"),IF(ISERROR(VLOOKUP(CONCATENATE($A427,$L$6,$B$3),Auditinvoer!$B:$B,1,FALSE))=TRUE,"","X"))</f>
        <v/>
      </c>
      <c r="M427" s="11" t="str">
        <f>IF($B$4="Afdeling",IF(ISERROR(VLOOKUP(CONCATENATE($A427,$M$6,$B$3),Auditinvoer!$A:$A,1,FALSE))=TRUE,"","X"),IF(ISERROR(VLOOKUP(CONCATENATE($A427,$M$6,$B$3),Auditinvoer!$B:$B,1,FALSE))=TRUE,"","X"))</f>
        <v/>
      </c>
    </row>
    <row r="428" spans="1:13" x14ac:dyDescent="0.3">
      <c r="A428" s="72">
        <f>IF($B$4="Afdeling",Afdelingen!A424,'Thema''s Normen Processen'!A424)</f>
        <v>0</v>
      </c>
      <c r="B428" s="9" t="str">
        <f>IF($B$4="Afdeling",IF(ISERROR(VLOOKUP(CONCATENATE($A428,$B$6,$B$3),Auditinvoer!$A:$A,1,FALSE))=TRUE,"","X"),IF(ISERROR(VLOOKUP(CONCATENATE($A428,$B$6,$B$3),Auditinvoer!$B:$B,1,FALSE))=TRUE,"","X"))</f>
        <v/>
      </c>
      <c r="C428" s="10" t="str">
        <f>IF($B$4="Afdeling",IF(ISERROR(VLOOKUP(CONCATENATE($A428,$C$6,$B$3),Auditinvoer!$A:$A,1,FALSE))=TRUE,"","X"),IF(ISERROR(VLOOKUP(CONCATENATE($A428,$C$6,$B$3),Auditinvoer!$B:$B,1,FALSE))=TRUE,"","X"))</f>
        <v/>
      </c>
      <c r="D428" s="10" t="str">
        <f>IF($B$4="Afdeling",IF(ISERROR(VLOOKUP(CONCATENATE($A428,$D$6,$B$3),Auditinvoer!$A:$A,1,FALSE))=TRUE,"","X"),IF(ISERROR(VLOOKUP(CONCATENATE($A428,$D$6,$B$3),Auditinvoer!$B:$B,1,FALSE))=TRUE,"","X"))</f>
        <v/>
      </c>
      <c r="E428" s="10" t="str">
        <f>IF($B$4="Afdeling",IF(ISERROR(VLOOKUP(CONCATENATE($A428,$E$6,$B$3),Auditinvoer!$A:$A,1,FALSE))=TRUE,"","X"),IF(ISERROR(VLOOKUP(CONCATENATE($A428,$E$6,$B$3),Auditinvoer!$B:$B,1,FALSE))=TRUE,"","X"))</f>
        <v/>
      </c>
      <c r="F428" s="10" t="str">
        <f>IF($B$4="Afdeling",IF(ISERROR(VLOOKUP(CONCATENATE($A428,$F$6,$B$3),Auditinvoer!$A:$A,1,FALSE))=TRUE,"","X"),IF(ISERROR(VLOOKUP(CONCATENATE($A428,$F$6,$B$3),Auditinvoer!$B:$B,1,FALSE))=TRUE,"","X"))</f>
        <v/>
      </c>
      <c r="G428" s="10" t="str">
        <f>IF($B$4="Afdeling",IF(ISERROR(VLOOKUP(CONCATENATE($A428,$G$6,$B$3),Auditinvoer!$A:$A,1,FALSE))=TRUE,"","X"),IF(ISERROR(VLOOKUP(CONCATENATE($A428,$G$6,$B$3),Auditinvoer!$B:$B,1,FALSE))=TRUE,"","X"))</f>
        <v/>
      </c>
      <c r="H428" s="10" t="str">
        <f>IF($B$4="Afdeling",IF(ISERROR(VLOOKUP(CONCATENATE($A428,$H$6,$B$3),Auditinvoer!$A:$A,1,FALSE))=TRUE,"","X"),IF(ISERROR(VLOOKUP(CONCATENATE($A428,$H$6,$B$3),Auditinvoer!$B:$B,1,FALSE))=TRUE,"","X"))</f>
        <v/>
      </c>
      <c r="I428" s="10" t="str">
        <f>IF($B$4="Afdeling",IF(ISERROR(VLOOKUP(CONCATENATE($A428,$I$6,$B$3),Auditinvoer!$A:$A,1,FALSE))=TRUE,"","X"),IF(ISERROR(VLOOKUP(CONCATENATE($A428,$I$6,$B$3),Auditinvoer!$B:$B,1,FALSE))=TRUE,"","X"))</f>
        <v/>
      </c>
      <c r="J428" s="10" t="str">
        <f>IF($B$4="Afdeling",IF(ISERROR(VLOOKUP(CONCATENATE($A428,$J$6,$B$3),Auditinvoer!$A:$A,1,FALSE))=TRUE,"","X"),IF(ISERROR(VLOOKUP(CONCATENATE($A428,$J$6,$B$3),Auditinvoer!$B:$B,1,FALSE))=TRUE,"","X"))</f>
        <v/>
      </c>
      <c r="K428" s="10" t="str">
        <f>IF($B$4="Afdeling",IF(ISERROR(VLOOKUP(CONCATENATE($A428,$K$6,$B$3),Auditinvoer!$A:$A,1,FALSE))=TRUE,"","X"),IF(ISERROR(VLOOKUP(CONCATENATE($A428,$K$6,$B$3),Auditinvoer!$B:$B,1,FALSE))=TRUE,"","X"))</f>
        <v/>
      </c>
      <c r="L428" s="10" t="str">
        <f>IF($B$4="Afdeling",IF(ISERROR(VLOOKUP(CONCATENATE($A428,$L$6,$B$3),Auditinvoer!$A:$A,1,FALSE))=TRUE,"","X"),IF(ISERROR(VLOOKUP(CONCATENATE($A428,$L$6,$B$3),Auditinvoer!$B:$B,1,FALSE))=TRUE,"","X"))</f>
        <v/>
      </c>
      <c r="M428" s="11" t="str">
        <f>IF($B$4="Afdeling",IF(ISERROR(VLOOKUP(CONCATENATE($A428,$M$6,$B$3),Auditinvoer!$A:$A,1,FALSE))=TRUE,"","X"),IF(ISERROR(VLOOKUP(CONCATENATE($A428,$M$6,$B$3),Auditinvoer!$B:$B,1,FALSE))=TRUE,"","X"))</f>
        <v/>
      </c>
    </row>
    <row r="429" spans="1:13" x14ac:dyDescent="0.3">
      <c r="A429" s="72">
        <f>IF($B$4="Afdeling",Afdelingen!A425,'Thema''s Normen Processen'!A425)</f>
        <v>0</v>
      </c>
      <c r="B429" s="9" t="str">
        <f>IF($B$4="Afdeling",IF(ISERROR(VLOOKUP(CONCATENATE($A429,$B$6,$B$3),Auditinvoer!$A:$A,1,FALSE))=TRUE,"","X"),IF(ISERROR(VLOOKUP(CONCATENATE($A429,$B$6,$B$3),Auditinvoer!$B:$B,1,FALSE))=TRUE,"","X"))</f>
        <v/>
      </c>
      <c r="C429" s="10" t="str">
        <f>IF($B$4="Afdeling",IF(ISERROR(VLOOKUP(CONCATENATE($A429,$C$6,$B$3),Auditinvoer!$A:$A,1,FALSE))=TRUE,"","X"),IF(ISERROR(VLOOKUP(CONCATENATE($A429,$C$6,$B$3),Auditinvoer!$B:$B,1,FALSE))=TRUE,"","X"))</f>
        <v/>
      </c>
      <c r="D429" s="10" t="str">
        <f>IF($B$4="Afdeling",IF(ISERROR(VLOOKUP(CONCATENATE($A429,$D$6,$B$3),Auditinvoer!$A:$A,1,FALSE))=TRUE,"","X"),IF(ISERROR(VLOOKUP(CONCATENATE($A429,$D$6,$B$3),Auditinvoer!$B:$B,1,FALSE))=TRUE,"","X"))</f>
        <v/>
      </c>
      <c r="E429" s="10" t="str">
        <f>IF($B$4="Afdeling",IF(ISERROR(VLOOKUP(CONCATENATE($A429,$E$6,$B$3),Auditinvoer!$A:$A,1,FALSE))=TRUE,"","X"),IF(ISERROR(VLOOKUP(CONCATENATE($A429,$E$6,$B$3),Auditinvoer!$B:$B,1,FALSE))=TRUE,"","X"))</f>
        <v/>
      </c>
      <c r="F429" s="10" t="str">
        <f>IF($B$4="Afdeling",IF(ISERROR(VLOOKUP(CONCATENATE($A429,$F$6,$B$3),Auditinvoer!$A:$A,1,FALSE))=TRUE,"","X"),IF(ISERROR(VLOOKUP(CONCATENATE($A429,$F$6,$B$3),Auditinvoer!$B:$B,1,FALSE))=TRUE,"","X"))</f>
        <v/>
      </c>
      <c r="G429" s="10" t="str">
        <f>IF($B$4="Afdeling",IF(ISERROR(VLOOKUP(CONCATENATE($A429,$G$6,$B$3),Auditinvoer!$A:$A,1,FALSE))=TRUE,"","X"),IF(ISERROR(VLOOKUP(CONCATENATE($A429,$G$6,$B$3),Auditinvoer!$B:$B,1,FALSE))=TRUE,"","X"))</f>
        <v/>
      </c>
      <c r="H429" s="10" t="str">
        <f>IF($B$4="Afdeling",IF(ISERROR(VLOOKUP(CONCATENATE($A429,$H$6,$B$3),Auditinvoer!$A:$A,1,FALSE))=TRUE,"","X"),IF(ISERROR(VLOOKUP(CONCATENATE($A429,$H$6,$B$3),Auditinvoer!$B:$B,1,FALSE))=TRUE,"","X"))</f>
        <v/>
      </c>
      <c r="I429" s="10" t="str">
        <f>IF($B$4="Afdeling",IF(ISERROR(VLOOKUP(CONCATENATE($A429,$I$6,$B$3),Auditinvoer!$A:$A,1,FALSE))=TRUE,"","X"),IF(ISERROR(VLOOKUP(CONCATENATE($A429,$I$6,$B$3),Auditinvoer!$B:$B,1,FALSE))=TRUE,"","X"))</f>
        <v/>
      </c>
      <c r="J429" s="10" t="str">
        <f>IF($B$4="Afdeling",IF(ISERROR(VLOOKUP(CONCATENATE($A429,$J$6,$B$3),Auditinvoer!$A:$A,1,FALSE))=TRUE,"","X"),IF(ISERROR(VLOOKUP(CONCATENATE($A429,$J$6,$B$3),Auditinvoer!$B:$B,1,FALSE))=TRUE,"","X"))</f>
        <v/>
      </c>
      <c r="K429" s="10" t="str">
        <f>IF($B$4="Afdeling",IF(ISERROR(VLOOKUP(CONCATENATE($A429,$K$6,$B$3),Auditinvoer!$A:$A,1,FALSE))=TRUE,"","X"),IF(ISERROR(VLOOKUP(CONCATENATE($A429,$K$6,$B$3),Auditinvoer!$B:$B,1,FALSE))=TRUE,"","X"))</f>
        <v/>
      </c>
      <c r="L429" s="10" t="str">
        <f>IF($B$4="Afdeling",IF(ISERROR(VLOOKUP(CONCATENATE($A429,$L$6,$B$3),Auditinvoer!$A:$A,1,FALSE))=TRUE,"","X"),IF(ISERROR(VLOOKUP(CONCATENATE($A429,$L$6,$B$3),Auditinvoer!$B:$B,1,FALSE))=TRUE,"","X"))</f>
        <v/>
      </c>
      <c r="M429" s="11" t="str">
        <f>IF($B$4="Afdeling",IF(ISERROR(VLOOKUP(CONCATENATE($A429,$M$6,$B$3),Auditinvoer!$A:$A,1,FALSE))=TRUE,"","X"),IF(ISERROR(VLOOKUP(CONCATENATE($A429,$M$6,$B$3),Auditinvoer!$B:$B,1,FALSE))=TRUE,"","X"))</f>
        <v/>
      </c>
    </row>
    <row r="430" spans="1:13" x14ac:dyDescent="0.3">
      <c r="A430" s="72">
        <f>IF($B$4="Afdeling",Afdelingen!A426,'Thema''s Normen Processen'!A426)</f>
        <v>0</v>
      </c>
      <c r="B430" s="9" t="str">
        <f>IF($B$4="Afdeling",IF(ISERROR(VLOOKUP(CONCATENATE($A430,$B$6,$B$3),Auditinvoer!$A:$A,1,FALSE))=TRUE,"","X"),IF(ISERROR(VLOOKUP(CONCATENATE($A430,$B$6,$B$3),Auditinvoer!$B:$B,1,FALSE))=TRUE,"","X"))</f>
        <v/>
      </c>
      <c r="C430" s="10" t="str">
        <f>IF($B$4="Afdeling",IF(ISERROR(VLOOKUP(CONCATENATE($A430,$C$6,$B$3),Auditinvoer!$A:$A,1,FALSE))=TRUE,"","X"),IF(ISERROR(VLOOKUP(CONCATENATE($A430,$C$6,$B$3),Auditinvoer!$B:$B,1,FALSE))=TRUE,"","X"))</f>
        <v/>
      </c>
      <c r="D430" s="10" t="str">
        <f>IF($B$4="Afdeling",IF(ISERROR(VLOOKUP(CONCATENATE($A430,$D$6,$B$3),Auditinvoer!$A:$A,1,FALSE))=TRUE,"","X"),IF(ISERROR(VLOOKUP(CONCATENATE($A430,$D$6,$B$3),Auditinvoer!$B:$B,1,FALSE))=TRUE,"","X"))</f>
        <v/>
      </c>
      <c r="E430" s="10" t="str">
        <f>IF($B$4="Afdeling",IF(ISERROR(VLOOKUP(CONCATENATE($A430,$E$6,$B$3),Auditinvoer!$A:$A,1,FALSE))=TRUE,"","X"),IF(ISERROR(VLOOKUP(CONCATENATE($A430,$E$6,$B$3),Auditinvoer!$B:$B,1,FALSE))=TRUE,"","X"))</f>
        <v/>
      </c>
      <c r="F430" s="10" t="str">
        <f>IF($B$4="Afdeling",IF(ISERROR(VLOOKUP(CONCATENATE($A430,$F$6,$B$3),Auditinvoer!$A:$A,1,FALSE))=TRUE,"","X"),IF(ISERROR(VLOOKUP(CONCATENATE($A430,$F$6,$B$3),Auditinvoer!$B:$B,1,FALSE))=TRUE,"","X"))</f>
        <v/>
      </c>
      <c r="G430" s="10" t="str">
        <f>IF($B$4="Afdeling",IF(ISERROR(VLOOKUP(CONCATENATE($A430,$G$6,$B$3),Auditinvoer!$A:$A,1,FALSE))=TRUE,"","X"),IF(ISERROR(VLOOKUP(CONCATENATE($A430,$G$6,$B$3),Auditinvoer!$B:$B,1,FALSE))=TRUE,"","X"))</f>
        <v/>
      </c>
      <c r="H430" s="10" t="str">
        <f>IF($B$4="Afdeling",IF(ISERROR(VLOOKUP(CONCATENATE($A430,$H$6,$B$3),Auditinvoer!$A:$A,1,FALSE))=TRUE,"","X"),IF(ISERROR(VLOOKUP(CONCATENATE($A430,$H$6,$B$3),Auditinvoer!$B:$B,1,FALSE))=TRUE,"","X"))</f>
        <v/>
      </c>
      <c r="I430" s="10" t="str">
        <f>IF($B$4="Afdeling",IF(ISERROR(VLOOKUP(CONCATENATE($A430,$I$6,$B$3),Auditinvoer!$A:$A,1,FALSE))=TRUE,"","X"),IF(ISERROR(VLOOKUP(CONCATENATE($A430,$I$6,$B$3),Auditinvoer!$B:$B,1,FALSE))=TRUE,"","X"))</f>
        <v/>
      </c>
      <c r="J430" s="10" t="str">
        <f>IF($B$4="Afdeling",IF(ISERROR(VLOOKUP(CONCATENATE($A430,$J$6,$B$3),Auditinvoer!$A:$A,1,FALSE))=TRUE,"","X"),IF(ISERROR(VLOOKUP(CONCATENATE($A430,$J$6,$B$3),Auditinvoer!$B:$B,1,FALSE))=TRUE,"","X"))</f>
        <v/>
      </c>
      <c r="K430" s="10" t="str">
        <f>IF($B$4="Afdeling",IF(ISERROR(VLOOKUP(CONCATENATE($A430,$K$6,$B$3),Auditinvoer!$A:$A,1,FALSE))=TRUE,"","X"),IF(ISERROR(VLOOKUP(CONCATENATE($A430,$K$6,$B$3),Auditinvoer!$B:$B,1,FALSE))=TRUE,"","X"))</f>
        <v/>
      </c>
      <c r="L430" s="10" t="str">
        <f>IF($B$4="Afdeling",IF(ISERROR(VLOOKUP(CONCATENATE($A430,$L$6,$B$3),Auditinvoer!$A:$A,1,FALSE))=TRUE,"","X"),IF(ISERROR(VLOOKUP(CONCATENATE($A430,$L$6,$B$3),Auditinvoer!$B:$B,1,FALSE))=TRUE,"","X"))</f>
        <v/>
      </c>
      <c r="M430" s="11" t="str">
        <f>IF($B$4="Afdeling",IF(ISERROR(VLOOKUP(CONCATENATE($A430,$M$6,$B$3),Auditinvoer!$A:$A,1,FALSE))=TRUE,"","X"),IF(ISERROR(VLOOKUP(CONCATENATE($A430,$M$6,$B$3),Auditinvoer!$B:$B,1,FALSE))=TRUE,"","X"))</f>
        <v/>
      </c>
    </row>
    <row r="431" spans="1:13" x14ac:dyDescent="0.3">
      <c r="A431" s="72">
        <f>IF($B$4="Afdeling",Afdelingen!A427,'Thema''s Normen Processen'!A427)</f>
        <v>0</v>
      </c>
      <c r="B431" s="9" t="str">
        <f>IF($B$4="Afdeling",IF(ISERROR(VLOOKUP(CONCATENATE($A431,$B$6,$B$3),Auditinvoer!$A:$A,1,FALSE))=TRUE,"","X"),IF(ISERROR(VLOOKUP(CONCATENATE($A431,$B$6,$B$3),Auditinvoer!$B:$B,1,FALSE))=TRUE,"","X"))</f>
        <v/>
      </c>
      <c r="C431" s="10" t="str">
        <f>IF($B$4="Afdeling",IF(ISERROR(VLOOKUP(CONCATENATE($A431,$C$6,$B$3),Auditinvoer!$A:$A,1,FALSE))=TRUE,"","X"),IF(ISERROR(VLOOKUP(CONCATENATE($A431,$C$6,$B$3),Auditinvoer!$B:$B,1,FALSE))=TRUE,"","X"))</f>
        <v/>
      </c>
      <c r="D431" s="10" t="str">
        <f>IF($B$4="Afdeling",IF(ISERROR(VLOOKUP(CONCATENATE($A431,$D$6,$B$3),Auditinvoer!$A:$A,1,FALSE))=TRUE,"","X"),IF(ISERROR(VLOOKUP(CONCATENATE($A431,$D$6,$B$3),Auditinvoer!$B:$B,1,FALSE))=TRUE,"","X"))</f>
        <v/>
      </c>
      <c r="E431" s="10" t="str">
        <f>IF($B$4="Afdeling",IF(ISERROR(VLOOKUP(CONCATENATE($A431,$E$6,$B$3),Auditinvoer!$A:$A,1,FALSE))=TRUE,"","X"),IF(ISERROR(VLOOKUP(CONCATENATE($A431,$E$6,$B$3),Auditinvoer!$B:$B,1,FALSE))=TRUE,"","X"))</f>
        <v/>
      </c>
      <c r="F431" s="10" t="str">
        <f>IF($B$4="Afdeling",IF(ISERROR(VLOOKUP(CONCATENATE($A431,$F$6,$B$3),Auditinvoer!$A:$A,1,FALSE))=TRUE,"","X"),IF(ISERROR(VLOOKUP(CONCATENATE($A431,$F$6,$B$3),Auditinvoer!$B:$B,1,FALSE))=TRUE,"","X"))</f>
        <v/>
      </c>
      <c r="G431" s="10" t="str">
        <f>IF($B$4="Afdeling",IF(ISERROR(VLOOKUP(CONCATENATE($A431,$G$6,$B$3),Auditinvoer!$A:$A,1,FALSE))=TRUE,"","X"),IF(ISERROR(VLOOKUP(CONCATENATE($A431,$G$6,$B$3),Auditinvoer!$B:$B,1,FALSE))=TRUE,"","X"))</f>
        <v/>
      </c>
      <c r="H431" s="10" t="str">
        <f>IF($B$4="Afdeling",IF(ISERROR(VLOOKUP(CONCATENATE($A431,$H$6,$B$3),Auditinvoer!$A:$A,1,FALSE))=TRUE,"","X"),IF(ISERROR(VLOOKUP(CONCATENATE($A431,$H$6,$B$3),Auditinvoer!$B:$B,1,FALSE))=TRUE,"","X"))</f>
        <v/>
      </c>
      <c r="I431" s="10" t="str">
        <f>IF($B$4="Afdeling",IF(ISERROR(VLOOKUP(CONCATENATE($A431,$I$6,$B$3),Auditinvoer!$A:$A,1,FALSE))=TRUE,"","X"),IF(ISERROR(VLOOKUP(CONCATENATE($A431,$I$6,$B$3),Auditinvoer!$B:$B,1,FALSE))=TRUE,"","X"))</f>
        <v/>
      </c>
      <c r="J431" s="10" t="str">
        <f>IF($B$4="Afdeling",IF(ISERROR(VLOOKUP(CONCATENATE($A431,$J$6,$B$3),Auditinvoer!$A:$A,1,FALSE))=TRUE,"","X"),IF(ISERROR(VLOOKUP(CONCATENATE($A431,$J$6,$B$3),Auditinvoer!$B:$B,1,FALSE))=TRUE,"","X"))</f>
        <v/>
      </c>
      <c r="K431" s="10" t="str">
        <f>IF($B$4="Afdeling",IF(ISERROR(VLOOKUP(CONCATENATE($A431,$K$6,$B$3),Auditinvoer!$A:$A,1,FALSE))=TRUE,"","X"),IF(ISERROR(VLOOKUP(CONCATENATE($A431,$K$6,$B$3),Auditinvoer!$B:$B,1,FALSE))=TRUE,"","X"))</f>
        <v/>
      </c>
      <c r="L431" s="10" t="str">
        <f>IF($B$4="Afdeling",IF(ISERROR(VLOOKUP(CONCATENATE($A431,$L$6,$B$3),Auditinvoer!$A:$A,1,FALSE))=TRUE,"","X"),IF(ISERROR(VLOOKUP(CONCATENATE($A431,$L$6,$B$3),Auditinvoer!$B:$B,1,FALSE))=TRUE,"","X"))</f>
        <v/>
      </c>
      <c r="M431" s="11" t="str">
        <f>IF($B$4="Afdeling",IF(ISERROR(VLOOKUP(CONCATENATE($A431,$M$6,$B$3),Auditinvoer!$A:$A,1,FALSE))=TRUE,"","X"),IF(ISERROR(VLOOKUP(CONCATENATE($A431,$M$6,$B$3),Auditinvoer!$B:$B,1,FALSE))=TRUE,"","X"))</f>
        <v/>
      </c>
    </row>
    <row r="432" spans="1:13" x14ac:dyDescent="0.3">
      <c r="A432" s="72">
        <f>IF($B$4="Afdeling",Afdelingen!A428,'Thema''s Normen Processen'!A428)</f>
        <v>0</v>
      </c>
      <c r="B432" s="9" t="str">
        <f>IF($B$4="Afdeling",IF(ISERROR(VLOOKUP(CONCATENATE($A432,$B$6,$B$3),Auditinvoer!$A:$A,1,FALSE))=TRUE,"","X"),IF(ISERROR(VLOOKUP(CONCATENATE($A432,$B$6,$B$3),Auditinvoer!$B:$B,1,FALSE))=TRUE,"","X"))</f>
        <v/>
      </c>
      <c r="C432" s="10" t="str">
        <f>IF($B$4="Afdeling",IF(ISERROR(VLOOKUP(CONCATENATE($A432,$C$6,$B$3),Auditinvoer!$A:$A,1,FALSE))=TRUE,"","X"),IF(ISERROR(VLOOKUP(CONCATENATE($A432,$C$6,$B$3),Auditinvoer!$B:$B,1,FALSE))=TRUE,"","X"))</f>
        <v/>
      </c>
      <c r="D432" s="10" t="str">
        <f>IF($B$4="Afdeling",IF(ISERROR(VLOOKUP(CONCATENATE($A432,$D$6,$B$3),Auditinvoer!$A:$A,1,FALSE))=TRUE,"","X"),IF(ISERROR(VLOOKUP(CONCATENATE($A432,$D$6,$B$3),Auditinvoer!$B:$B,1,FALSE))=TRUE,"","X"))</f>
        <v/>
      </c>
      <c r="E432" s="10" t="str">
        <f>IF($B$4="Afdeling",IF(ISERROR(VLOOKUP(CONCATENATE($A432,$E$6,$B$3),Auditinvoer!$A:$A,1,FALSE))=TRUE,"","X"),IF(ISERROR(VLOOKUP(CONCATENATE($A432,$E$6,$B$3),Auditinvoer!$B:$B,1,FALSE))=TRUE,"","X"))</f>
        <v/>
      </c>
      <c r="F432" s="10" t="str">
        <f>IF($B$4="Afdeling",IF(ISERROR(VLOOKUP(CONCATENATE($A432,$F$6,$B$3),Auditinvoer!$A:$A,1,FALSE))=TRUE,"","X"),IF(ISERROR(VLOOKUP(CONCATENATE($A432,$F$6,$B$3),Auditinvoer!$B:$B,1,FALSE))=TRUE,"","X"))</f>
        <v/>
      </c>
      <c r="G432" s="10" t="str">
        <f>IF($B$4="Afdeling",IF(ISERROR(VLOOKUP(CONCATENATE($A432,$G$6,$B$3),Auditinvoer!$A:$A,1,FALSE))=TRUE,"","X"),IF(ISERROR(VLOOKUP(CONCATENATE($A432,$G$6,$B$3),Auditinvoer!$B:$B,1,FALSE))=TRUE,"","X"))</f>
        <v/>
      </c>
      <c r="H432" s="10" t="str">
        <f>IF($B$4="Afdeling",IF(ISERROR(VLOOKUP(CONCATENATE($A432,$H$6,$B$3),Auditinvoer!$A:$A,1,FALSE))=TRUE,"","X"),IF(ISERROR(VLOOKUP(CONCATENATE($A432,$H$6,$B$3),Auditinvoer!$B:$B,1,FALSE))=TRUE,"","X"))</f>
        <v/>
      </c>
      <c r="I432" s="10" t="str">
        <f>IF($B$4="Afdeling",IF(ISERROR(VLOOKUP(CONCATENATE($A432,$I$6,$B$3),Auditinvoer!$A:$A,1,FALSE))=TRUE,"","X"),IF(ISERROR(VLOOKUP(CONCATENATE($A432,$I$6,$B$3),Auditinvoer!$B:$B,1,FALSE))=TRUE,"","X"))</f>
        <v/>
      </c>
      <c r="J432" s="10" t="str">
        <f>IF($B$4="Afdeling",IF(ISERROR(VLOOKUP(CONCATENATE($A432,$J$6,$B$3),Auditinvoer!$A:$A,1,FALSE))=TRUE,"","X"),IF(ISERROR(VLOOKUP(CONCATENATE($A432,$J$6,$B$3),Auditinvoer!$B:$B,1,FALSE))=TRUE,"","X"))</f>
        <v/>
      </c>
      <c r="K432" s="10" t="str">
        <f>IF($B$4="Afdeling",IF(ISERROR(VLOOKUP(CONCATENATE($A432,$K$6,$B$3),Auditinvoer!$A:$A,1,FALSE))=TRUE,"","X"),IF(ISERROR(VLOOKUP(CONCATENATE($A432,$K$6,$B$3),Auditinvoer!$B:$B,1,FALSE))=TRUE,"","X"))</f>
        <v/>
      </c>
      <c r="L432" s="10" t="str">
        <f>IF($B$4="Afdeling",IF(ISERROR(VLOOKUP(CONCATENATE($A432,$L$6,$B$3),Auditinvoer!$A:$A,1,FALSE))=TRUE,"","X"),IF(ISERROR(VLOOKUP(CONCATENATE($A432,$L$6,$B$3),Auditinvoer!$B:$B,1,FALSE))=TRUE,"","X"))</f>
        <v/>
      </c>
      <c r="M432" s="11" t="str">
        <f>IF($B$4="Afdeling",IF(ISERROR(VLOOKUP(CONCATENATE($A432,$M$6,$B$3),Auditinvoer!$A:$A,1,FALSE))=TRUE,"","X"),IF(ISERROR(VLOOKUP(CONCATENATE($A432,$M$6,$B$3),Auditinvoer!$B:$B,1,FALSE))=TRUE,"","X"))</f>
        <v/>
      </c>
    </row>
    <row r="433" spans="1:13" x14ac:dyDescent="0.3">
      <c r="A433" s="72">
        <f>IF($B$4="Afdeling",Afdelingen!A429,'Thema''s Normen Processen'!A429)</f>
        <v>0</v>
      </c>
      <c r="B433" s="9" t="str">
        <f>IF($B$4="Afdeling",IF(ISERROR(VLOOKUP(CONCATENATE($A433,$B$6,$B$3),Auditinvoer!$A:$A,1,FALSE))=TRUE,"","X"),IF(ISERROR(VLOOKUP(CONCATENATE($A433,$B$6,$B$3),Auditinvoer!$B:$B,1,FALSE))=TRUE,"","X"))</f>
        <v/>
      </c>
      <c r="C433" s="10" t="str">
        <f>IF($B$4="Afdeling",IF(ISERROR(VLOOKUP(CONCATENATE($A433,$C$6,$B$3),Auditinvoer!$A:$A,1,FALSE))=TRUE,"","X"),IF(ISERROR(VLOOKUP(CONCATENATE($A433,$C$6,$B$3),Auditinvoer!$B:$B,1,FALSE))=TRUE,"","X"))</f>
        <v/>
      </c>
      <c r="D433" s="10" t="str">
        <f>IF($B$4="Afdeling",IF(ISERROR(VLOOKUP(CONCATENATE($A433,$D$6,$B$3),Auditinvoer!$A:$A,1,FALSE))=TRUE,"","X"),IF(ISERROR(VLOOKUP(CONCATENATE($A433,$D$6,$B$3),Auditinvoer!$B:$B,1,FALSE))=TRUE,"","X"))</f>
        <v/>
      </c>
      <c r="E433" s="10" t="str">
        <f>IF($B$4="Afdeling",IF(ISERROR(VLOOKUP(CONCATENATE($A433,$E$6,$B$3),Auditinvoer!$A:$A,1,FALSE))=TRUE,"","X"),IF(ISERROR(VLOOKUP(CONCATENATE($A433,$E$6,$B$3),Auditinvoer!$B:$B,1,FALSE))=TRUE,"","X"))</f>
        <v/>
      </c>
      <c r="F433" s="10" t="str">
        <f>IF($B$4="Afdeling",IF(ISERROR(VLOOKUP(CONCATENATE($A433,$F$6,$B$3),Auditinvoer!$A:$A,1,FALSE))=TRUE,"","X"),IF(ISERROR(VLOOKUP(CONCATENATE($A433,$F$6,$B$3),Auditinvoer!$B:$B,1,FALSE))=TRUE,"","X"))</f>
        <v/>
      </c>
      <c r="G433" s="10" t="str">
        <f>IF($B$4="Afdeling",IF(ISERROR(VLOOKUP(CONCATENATE($A433,$G$6,$B$3),Auditinvoer!$A:$A,1,FALSE))=TRUE,"","X"),IF(ISERROR(VLOOKUP(CONCATENATE($A433,$G$6,$B$3),Auditinvoer!$B:$B,1,FALSE))=TRUE,"","X"))</f>
        <v/>
      </c>
      <c r="H433" s="10" t="str">
        <f>IF($B$4="Afdeling",IF(ISERROR(VLOOKUP(CONCATENATE($A433,$H$6,$B$3),Auditinvoer!$A:$A,1,FALSE))=TRUE,"","X"),IF(ISERROR(VLOOKUP(CONCATENATE($A433,$H$6,$B$3),Auditinvoer!$B:$B,1,FALSE))=TRUE,"","X"))</f>
        <v/>
      </c>
      <c r="I433" s="10" t="str">
        <f>IF($B$4="Afdeling",IF(ISERROR(VLOOKUP(CONCATENATE($A433,$I$6,$B$3),Auditinvoer!$A:$A,1,FALSE))=TRUE,"","X"),IF(ISERROR(VLOOKUP(CONCATENATE($A433,$I$6,$B$3),Auditinvoer!$B:$B,1,FALSE))=TRUE,"","X"))</f>
        <v/>
      </c>
      <c r="J433" s="10" t="str">
        <f>IF($B$4="Afdeling",IF(ISERROR(VLOOKUP(CONCATENATE($A433,$J$6,$B$3),Auditinvoer!$A:$A,1,FALSE))=TRUE,"","X"),IF(ISERROR(VLOOKUP(CONCATENATE($A433,$J$6,$B$3),Auditinvoer!$B:$B,1,FALSE))=TRUE,"","X"))</f>
        <v/>
      </c>
      <c r="K433" s="10" t="str">
        <f>IF($B$4="Afdeling",IF(ISERROR(VLOOKUP(CONCATENATE($A433,$K$6,$B$3),Auditinvoer!$A:$A,1,FALSE))=TRUE,"","X"),IF(ISERROR(VLOOKUP(CONCATENATE($A433,$K$6,$B$3),Auditinvoer!$B:$B,1,FALSE))=TRUE,"","X"))</f>
        <v/>
      </c>
      <c r="L433" s="10" t="str">
        <f>IF($B$4="Afdeling",IF(ISERROR(VLOOKUP(CONCATENATE($A433,$L$6,$B$3),Auditinvoer!$A:$A,1,FALSE))=TRUE,"","X"),IF(ISERROR(VLOOKUP(CONCATENATE($A433,$L$6,$B$3),Auditinvoer!$B:$B,1,FALSE))=TRUE,"","X"))</f>
        <v/>
      </c>
      <c r="M433" s="11" t="str">
        <f>IF($B$4="Afdeling",IF(ISERROR(VLOOKUP(CONCATENATE($A433,$M$6,$B$3),Auditinvoer!$A:$A,1,FALSE))=TRUE,"","X"),IF(ISERROR(VLOOKUP(CONCATENATE($A433,$M$6,$B$3),Auditinvoer!$B:$B,1,FALSE))=TRUE,"","X"))</f>
        <v/>
      </c>
    </row>
    <row r="434" spans="1:13" x14ac:dyDescent="0.3">
      <c r="A434" s="72">
        <f>IF($B$4="Afdeling",Afdelingen!A430,'Thema''s Normen Processen'!A430)</f>
        <v>0</v>
      </c>
      <c r="B434" s="9" t="str">
        <f>IF($B$4="Afdeling",IF(ISERROR(VLOOKUP(CONCATENATE($A434,$B$6,$B$3),Auditinvoer!$A:$A,1,FALSE))=TRUE,"","X"),IF(ISERROR(VLOOKUP(CONCATENATE($A434,$B$6,$B$3),Auditinvoer!$B:$B,1,FALSE))=TRUE,"","X"))</f>
        <v/>
      </c>
      <c r="C434" s="10" t="str">
        <f>IF($B$4="Afdeling",IF(ISERROR(VLOOKUP(CONCATENATE($A434,$C$6,$B$3),Auditinvoer!$A:$A,1,FALSE))=TRUE,"","X"),IF(ISERROR(VLOOKUP(CONCATENATE($A434,$C$6,$B$3),Auditinvoer!$B:$B,1,FALSE))=TRUE,"","X"))</f>
        <v/>
      </c>
      <c r="D434" s="10" t="str">
        <f>IF($B$4="Afdeling",IF(ISERROR(VLOOKUP(CONCATENATE($A434,$D$6,$B$3),Auditinvoer!$A:$A,1,FALSE))=TRUE,"","X"),IF(ISERROR(VLOOKUP(CONCATENATE($A434,$D$6,$B$3),Auditinvoer!$B:$B,1,FALSE))=TRUE,"","X"))</f>
        <v/>
      </c>
      <c r="E434" s="10" t="str">
        <f>IF($B$4="Afdeling",IF(ISERROR(VLOOKUP(CONCATENATE($A434,$E$6,$B$3),Auditinvoer!$A:$A,1,FALSE))=TRUE,"","X"),IF(ISERROR(VLOOKUP(CONCATENATE($A434,$E$6,$B$3),Auditinvoer!$B:$B,1,FALSE))=TRUE,"","X"))</f>
        <v/>
      </c>
      <c r="F434" s="10" t="str">
        <f>IF($B$4="Afdeling",IF(ISERROR(VLOOKUP(CONCATENATE($A434,$F$6,$B$3),Auditinvoer!$A:$A,1,FALSE))=TRUE,"","X"),IF(ISERROR(VLOOKUP(CONCATENATE($A434,$F$6,$B$3),Auditinvoer!$B:$B,1,FALSE))=TRUE,"","X"))</f>
        <v/>
      </c>
      <c r="G434" s="10" t="str">
        <f>IF($B$4="Afdeling",IF(ISERROR(VLOOKUP(CONCATENATE($A434,$G$6,$B$3),Auditinvoer!$A:$A,1,FALSE))=TRUE,"","X"),IF(ISERROR(VLOOKUP(CONCATENATE($A434,$G$6,$B$3),Auditinvoer!$B:$B,1,FALSE))=TRUE,"","X"))</f>
        <v/>
      </c>
      <c r="H434" s="10" t="str">
        <f>IF($B$4="Afdeling",IF(ISERROR(VLOOKUP(CONCATENATE($A434,$H$6,$B$3),Auditinvoer!$A:$A,1,FALSE))=TRUE,"","X"),IF(ISERROR(VLOOKUP(CONCATENATE($A434,$H$6,$B$3),Auditinvoer!$B:$B,1,FALSE))=TRUE,"","X"))</f>
        <v/>
      </c>
      <c r="I434" s="10" t="str">
        <f>IF($B$4="Afdeling",IF(ISERROR(VLOOKUP(CONCATENATE($A434,$I$6,$B$3),Auditinvoer!$A:$A,1,FALSE))=TRUE,"","X"),IF(ISERROR(VLOOKUP(CONCATENATE($A434,$I$6,$B$3),Auditinvoer!$B:$B,1,FALSE))=TRUE,"","X"))</f>
        <v/>
      </c>
      <c r="J434" s="10" t="str">
        <f>IF($B$4="Afdeling",IF(ISERROR(VLOOKUP(CONCATENATE($A434,$J$6,$B$3),Auditinvoer!$A:$A,1,FALSE))=TRUE,"","X"),IF(ISERROR(VLOOKUP(CONCATENATE($A434,$J$6,$B$3),Auditinvoer!$B:$B,1,FALSE))=TRUE,"","X"))</f>
        <v/>
      </c>
      <c r="K434" s="10" t="str">
        <f>IF($B$4="Afdeling",IF(ISERROR(VLOOKUP(CONCATENATE($A434,$K$6,$B$3),Auditinvoer!$A:$A,1,FALSE))=TRUE,"","X"),IF(ISERROR(VLOOKUP(CONCATENATE($A434,$K$6,$B$3),Auditinvoer!$B:$B,1,FALSE))=TRUE,"","X"))</f>
        <v/>
      </c>
      <c r="L434" s="10" t="str">
        <f>IF($B$4="Afdeling",IF(ISERROR(VLOOKUP(CONCATENATE($A434,$L$6,$B$3),Auditinvoer!$A:$A,1,FALSE))=TRUE,"","X"),IF(ISERROR(VLOOKUP(CONCATENATE($A434,$L$6,$B$3),Auditinvoer!$B:$B,1,FALSE))=TRUE,"","X"))</f>
        <v/>
      </c>
      <c r="M434" s="11" t="str">
        <f>IF($B$4="Afdeling",IF(ISERROR(VLOOKUP(CONCATENATE($A434,$M$6,$B$3),Auditinvoer!$A:$A,1,FALSE))=TRUE,"","X"),IF(ISERROR(VLOOKUP(CONCATENATE($A434,$M$6,$B$3),Auditinvoer!$B:$B,1,FALSE))=TRUE,"","X"))</f>
        <v/>
      </c>
    </row>
    <row r="435" spans="1:13" x14ac:dyDescent="0.3">
      <c r="A435" s="72">
        <f>IF($B$4="Afdeling",Afdelingen!A431,'Thema''s Normen Processen'!A431)</f>
        <v>0</v>
      </c>
      <c r="B435" s="9" t="str">
        <f>IF($B$4="Afdeling",IF(ISERROR(VLOOKUP(CONCATENATE($A435,$B$6,$B$3),Auditinvoer!$A:$A,1,FALSE))=TRUE,"","X"),IF(ISERROR(VLOOKUP(CONCATENATE($A435,$B$6,$B$3),Auditinvoer!$B:$B,1,FALSE))=TRUE,"","X"))</f>
        <v/>
      </c>
      <c r="C435" s="10" t="str">
        <f>IF($B$4="Afdeling",IF(ISERROR(VLOOKUP(CONCATENATE($A435,$C$6,$B$3),Auditinvoer!$A:$A,1,FALSE))=TRUE,"","X"),IF(ISERROR(VLOOKUP(CONCATENATE($A435,$C$6,$B$3),Auditinvoer!$B:$B,1,FALSE))=TRUE,"","X"))</f>
        <v/>
      </c>
      <c r="D435" s="10" t="str">
        <f>IF($B$4="Afdeling",IF(ISERROR(VLOOKUP(CONCATENATE($A435,$D$6,$B$3),Auditinvoer!$A:$A,1,FALSE))=TRUE,"","X"),IF(ISERROR(VLOOKUP(CONCATENATE($A435,$D$6,$B$3),Auditinvoer!$B:$B,1,FALSE))=TRUE,"","X"))</f>
        <v/>
      </c>
      <c r="E435" s="10" t="str">
        <f>IF($B$4="Afdeling",IF(ISERROR(VLOOKUP(CONCATENATE($A435,$E$6,$B$3),Auditinvoer!$A:$A,1,FALSE))=TRUE,"","X"),IF(ISERROR(VLOOKUP(CONCATENATE($A435,$E$6,$B$3),Auditinvoer!$B:$B,1,FALSE))=TRUE,"","X"))</f>
        <v/>
      </c>
      <c r="F435" s="10" t="str">
        <f>IF($B$4="Afdeling",IF(ISERROR(VLOOKUP(CONCATENATE($A435,$F$6,$B$3),Auditinvoer!$A:$A,1,FALSE))=TRUE,"","X"),IF(ISERROR(VLOOKUP(CONCATENATE($A435,$F$6,$B$3),Auditinvoer!$B:$B,1,FALSE))=TRUE,"","X"))</f>
        <v/>
      </c>
      <c r="G435" s="10" t="str">
        <f>IF($B$4="Afdeling",IF(ISERROR(VLOOKUP(CONCATENATE($A435,$G$6,$B$3),Auditinvoer!$A:$A,1,FALSE))=TRUE,"","X"),IF(ISERROR(VLOOKUP(CONCATENATE($A435,$G$6,$B$3),Auditinvoer!$B:$B,1,FALSE))=TRUE,"","X"))</f>
        <v/>
      </c>
      <c r="H435" s="10" t="str">
        <f>IF($B$4="Afdeling",IF(ISERROR(VLOOKUP(CONCATENATE($A435,$H$6,$B$3),Auditinvoer!$A:$A,1,FALSE))=TRUE,"","X"),IF(ISERROR(VLOOKUP(CONCATENATE($A435,$H$6,$B$3),Auditinvoer!$B:$B,1,FALSE))=TRUE,"","X"))</f>
        <v/>
      </c>
      <c r="I435" s="10" t="str">
        <f>IF($B$4="Afdeling",IF(ISERROR(VLOOKUP(CONCATENATE($A435,$I$6,$B$3),Auditinvoer!$A:$A,1,FALSE))=TRUE,"","X"),IF(ISERROR(VLOOKUP(CONCATENATE($A435,$I$6,$B$3),Auditinvoer!$B:$B,1,FALSE))=TRUE,"","X"))</f>
        <v/>
      </c>
      <c r="J435" s="10" t="str">
        <f>IF($B$4="Afdeling",IF(ISERROR(VLOOKUP(CONCATENATE($A435,$J$6,$B$3),Auditinvoer!$A:$A,1,FALSE))=TRUE,"","X"),IF(ISERROR(VLOOKUP(CONCATENATE($A435,$J$6,$B$3),Auditinvoer!$B:$B,1,FALSE))=TRUE,"","X"))</f>
        <v/>
      </c>
      <c r="K435" s="10" t="str">
        <f>IF($B$4="Afdeling",IF(ISERROR(VLOOKUP(CONCATENATE($A435,$K$6,$B$3),Auditinvoer!$A:$A,1,FALSE))=TRUE,"","X"),IF(ISERROR(VLOOKUP(CONCATENATE($A435,$K$6,$B$3),Auditinvoer!$B:$B,1,FALSE))=TRUE,"","X"))</f>
        <v/>
      </c>
      <c r="L435" s="10" t="str">
        <f>IF($B$4="Afdeling",IF(ISERROR(VLOOKUP(CONCATENATE($A435,$L$6,$B$3),Auditinvoer!$A:$A,1,FALSE))=TRUE,"","X"),IF(ISERROR(VLOOKUP(CONCATENATE($A435,$L$6,$B$3),Auditinvoer!$B:$B,1,FALSE))=TRUE,"","X"))</f>
        <v/>
      </c>
      <c r="M435" s="11" t="str">
        <f>IF($B$4="Afdeling",IF(ISERROR(VLOOKUP(CONCATENATE($A435,$M$6,$B$3),Auditinvoer!$A:$A,1,FALSE))=TRUE,"","X"),IF(ISERROR(VLOOKUP(CONCATENATE($A435,$M$6,$B$3),Auditinvoer!$B:$B,1,FALSE))=TRUE,"","X"))</f>
        <v/>
      </c>
    </row>
    <row r="436" spans="1:13" x14ac:dyDescent="0.3">
      <c r="A436" s="72">
        <f>IF($B$4="Afdeling",Afdelingen!A432,'Thema''s Normen Processen'!A432)</f>
        <v>0</v>
      </c>
      <c r="B436" s="9" t="str">
        <f>IF($B$4="Afdeling",IF(ISERROR(VLOOKUP(CONCATENATE($A436,$B$6,$B$3),Auditinvoer!$A:$A,1,FALSE))=TRUE,"","X"),IF(ISERROR(VLOOKUP(CONCATENATE($A436,$B$6,$B$3),Auditinvoer!$B:$B,1,FALSE))=TRUE,"","X"))</f>
        <v/>
      </c>
      <c r="C436" s="10" t="str">
        <f>IF($B$4="Afdeling",IF(ISERROR(VLOOKUP(CONCATENATE($A436,$C$6,$B$3),Auditinvoer!$A:$A,1,FALSE))=TRUE,"","X"),IF(ISERROR(VLOOKUP(CONCATENATE($A436,$C$6,$B$3),Auditinvoer!$B:$B,1,FALSE))=TRUE,"","X"))</f>
        <v/>
      </c>
      <c r="D436" s="10" t="str">
        <f>IF($B$4="Afdeling",IF(ISERROR(VLOOKUP(CONCATENATE($A436,$D$6,$B$3),Auditinvoer!$A:$A,1,FALSE))=TRUE,"","X"),IF(ISERROR(VLOOKUP(CONCATENATE($A436,$D$6,$B$3),Auditinvoer!$B:$B,1,FALSE))=TRUE,"","X"))</f>
        <v/>
      </c>
      <c r="E436" s="10" t="str">
        <f>IF($B$4="Afdeling",IF(ISERROR(VLOOKUP(CONCATENATE($A436,$E$6,$B$3),Auditinvoer!$A:$A,1,FALSE))=TRUE,"","X"),IF(ISERROR(VLOOKUP(CONCATENATE($A436,$E$6,$B$3),Auditinvoer!$B:$B,1,FALSE))=TRUE,"","X"))</f>
        <v/>
      </c>
      <c r="F436" s="10" t="str">
        <f>IF($B$4="Afdeling",IF(ISERROR(VLOOKUP(CONCATENATE($A436,$F$6,$B$3),Auditinvoer!$A:$A,1,FALSE))=TRUE,"","X"),IF(ISERROR(VLOOKUP(CONCATENATE($A436,$F$6,$B$3),Auditinvoer!$B:$B,1,FALSE))=TRUE,"","X"))</f>
        <v/>
      </c>
      <c r="G436" s="10" t="str">
        <f>IF($B$4="Afdeling",IF(ISERROR(VLOOKUP(CONCATENATE($A436,$G$6,$B$3),Auditinvoer!$A:$A,1,FALSE))=TRUE,"","X"),IF(ISERROR(VLOOKUP(CONCATENATE($A436,$G$6,$B$3),Auditinvoer!$B:$B,1,FALSE))=TRUE,"","X"))</f>
        <v/>
      </c>
      <c r="H436" s="10" t="str">
        <f>IF($B$4="Afdeling",IF(ISERROR(VLOOKUP(CONCATENATE($A436,$H$6,$B$3),Auditinvoer!$A:$A,1,FALSE))=TRUE,"","X"),IF(ISERROR(VLOOKUP(CONCATENATE($A436,$H$6,$B$3),Auditinvoer!$B:$B,1,FALSE))=TRUE,"","X"))</f>
        <v/>
      </c>
      <c r="I436" s="10" t="str">
        <f>IF($B$4="Afdeling",IF(ISERROR(VLOOKUP(CONCATENATE($A436,$I$6,$B$3),Auditinvoer!$A:$A,1,FALSE))=TRUE,"","X"),IF(ISERROR(VLOOKUP(CONCATENATE($A436,$I$6,$B$3),Auditinvoer!$B:$B,1,FALSE))=TRUE,"","X"))</f>
        <v/>
      </c>
      <c r="J436" s="10" t="str">
        <f>IF($B$4="Afdeling",IF(ISERROR(VLOOKUP(CONCATENATE($A436,$J$6,$B$3),Auditinvoer!$A:$A,1,FALSE))=TRUE,"","X"),IF(ISERROR(VLOOKUP(CONCATENATE($A436,$J$6,$B$3),Auditinvoer!$B:$B,1,FALSE))=TRUE,"","X"))</f>
        <v/>
      </c>
      <c r="K436" s="10" t="str">
        <f>IF($B$4="Afdeling",IF(ISERROR(VLOOKUP(CONCATENATE($A436,$K$6,$B$3),Auditinvoer!$A:$A,1,FALSE))=TRUE,"","X"),IF(ISERROR(VLOOKUP(CONCATENATE($A436,$K$6,$B$3),Auditinvoer!$B:$B,1,FALSE))=TRUE,"","X"))</f>
        <v/>
      </c>
      <c r="L436" s="10" t="str">
        <f>IF($B$4="Afdeling",IF(ISERROR(VLOOKUP(CONCATENATE($A436,$L$6,$B$3),Auditinvoer!$A:$A,1,FALSE))=TRUE,"","X"),IF(ISERROR(VLOOKUP(CONCATENATE($A436,$L$6,$B$3),Auditinvoer!$B:$B,1,FALSE))=TRUE,"","X"))</f>
        <v/>
      </c>
      <c r="M436" s="11" t="str">
        <f>IF($B$4="Afdeling",IF(ISERROR(VLOOKUP(CONCATENATE($A436,$M$6,$B$3),Auditinvoer!$A:$A,1,FALSE))=TRUE,"","X"),IF(ISERROR(VLOOKUP(CONCATENATE($A436,$M$6,$B$3),Auditinvoer!$B:$B,1,FALSE))=TRUE,"","X"))</f>
        <v/>
      </c>
    </row>
    <row r="437" spans="1:13" x14ac:dyDescent="0.3">
      <c r="A437" s="72">
        <f>IF($B$4="Afdeling",Afdelingen!A433,'Thema''s Normen Processen'!A433)</f>
        <v>0</v>
      </c>
      <c r="B437" s="9" t="str">
        <f>IF($B$4="Afdeling",IF(ISERROR(VLOOKUP(CONCATENATE($A437,$B$6,$B$3),Auditinvoer!$A:$A,1,FALSE))=TRUE,"","X"),IF(ISERROR(VLOOKUP(CONCATENATE($A437,$B$6,$B$3),Auditinvoer!$B:$B,1,FALSE))=TRUE,"","X"))</f>
        <v/>
      </c>
      <c r="C437" s="10" t="str">
        <f>IF($B$4="Afdeling",IF(ISERROR(VLOOKUP(CONCATENATE($A437,$C$6,$B$3),Auditinvoer!$A:$A,1,FALSE))=TRUE,"","X"),IF(ISERROR(VLOOKUP(CONCATENATE($A437,$C$6,$B$3),Auditinvoer!$B:$B,1,FALSE))=TRUE,"","X"))</f>
        <v/>
      </c>
      <c r="D437" s="10" t="str">
        <f>IF($B$4="Afdeling",IF(ISERROR(VLOOKUP(CONCATENATE($A437,$D$6,$B$3),Auditinvoer!$A:$A,1,FALSE))=TRUE,"","X"),IF(ISERROR(VLOOKUP(CONCATENATE($A437,$D$6,$B$3),Auditinvoer!$B:$B,1,FALSE))=TRUE,"","X"))</f>
        <v/>
      </c>
      <c r="E437" s="10" t="str">
        <f>IF($B$4="Afdeling",IF(ISERROR(VLOOKUP(CONCATENATE($A437,$E$6,$B$3),Auditinvoer!$A:$A,1,FALSE))=TRUE,"","X"),IF(ISERROR(VLOOKUP(CONCATENATE($A437,$E$6,$B$3),Auditinvoer!$B:$B,1,FALSE))=TRUE,"","X"))</f>
        <v/>
      </c>
      <c r="F437" s="10" t="str">
        <f>IF($B$4="Afdeling",IF(ISERROR(VLOOKUP(CONCATENATE($A437,$F$6,$B$3),Auditinvoer!$A:$A,1,FALSE))=TRUE,"","X"),IF(ISERROR(VLOOKUP(CONCATENATE($A437,$F$6,$B$3),Auditinvoer!$B:$B,1,FALSE))=TRUE,"","X"))</f>
        <v/>
      </c>
      <c r="G437" s="10" t="str">
        <f>IF($B$4="Afdeling",IF(ISERROR(VLOOKUP(CONCATENATE($A437,$G$6,$B$3),Auditinvoer!$A:$A,1,FALSE))=TRUE,"","X"),IF(ISERROR(VLOOKUP(CONCATENATE($A437,$G$6,$B$3),Auditinvoer!$B:$B,1,FALSE))=TRUE,"","X"))</f>
        <v/>
      </c>
      <c r="H437" s="10" t="str">
        <f>IF($B$4="Afdeling",IF(ISERROR(VLOOKUP(CONCATENATE($A437,$H$6,$B$3),Auditinvoer!$A:$A,1,FALSE))=TRUE,"","X"),IF(ISERROR(VLOOKUP(CONCATENATE($A437,$H$6,$B$3),Auditinvoer!$B:$B,1,FALSE))=TRUE,"","X"))</f>
        <v/>
      </c>
      <c r="I437" s="10" t="str">
        <f>IF($B$4="Afdeling",IF(ISERROR(VLOOKUP(CONCATENATE($A437,$I$6,$B$3),Auditinvoer!$A:$A,1,FALSE))=TRUE,"","X"),IF(ISERROR(VLOOKUP(CONCATENATE($A437,$I$6,$B$3),Auditinvoer!$B:$B,1,FALSE))=TRUE,"","X"))</f>
        <v/>
      </c>
      <c r="J437" s="10" t="str">
        <f>IF($B$4="Afdeling",IF(ISERROR(VLOOKUP(CONCATENATE($A437,$J$6,$B$3),Auditinvoer!$A:$A,1,FALSE))=TRUE,"","X"),IF(ISERROR(VLOOKUP(CONCATENATE($A437,$J$6,$B$3),Auditinvoer!$B:$B,1,FALSE))=TRUE,"","X"))</f>
        <v/>
      </c>
      <c r="K437" s="10" t="str">
        <f>IF($B$4="Afdeling",IF(ISERROR(VLOOKUP(CONCATENATE($A437,$K$6,$B$3),Auditinvoer!$A:$A,1,FALSE))=TRUE,"","X"),IF(ISERROR(VLOOKUP(CONCATENATE($A437,$K$6,$B$3),Auditinvoer!$B:$B,1,FALSE))=TRUE,"","X"))</f>
        <v/>
      </c>
      <c r="L437" s="10" t="str">
        <f>IF($B$4="Afdeling",IF(ISERROR(VLOOKUP(CONCATENATE($A437,$L$6,$B$3),Auditinvoer!$A:$A,1,FALSE))=TRUE,"","X"),IF(ISERROR(VLOOKUP(CONCATENATE($A437,$L$6,$B$3),Auditinvoer!$B:$B,1,FALSE))=TRUE,"","X"))</f>
        <v/>
      </c>
      <c r="M437" s="11" t="str">
        <f>IF($B$4="Afdeling",IF(ISERROR(VLOOKUP(CONCATENATE($A437,$M$6,$B$3),Auditinvoer!$A:$A,1,FALSE))=TRUE,"","X"),IF(ISERROR(VLOOKUP(CONCATENATE($A437,$M$6,$B$3),Auditinvoer!$B:$B,1,FALSE))=TRUE,"","X"))</f>
        <v/>
      </c>
    </row>
    <row r="438" spans="1:13" x14ac:dyDescent="0.3">
      <c r="A438" s="72">
        <f>IF($B$4="Afdeling",Afdelingen!A434,'Thema''s Normen Processen'!A434)</f>
        <v>0</v>
      </c>
      <c r="B438" s="9" t="str">
        <f>IF($B$4="Afdeling",IF(ISERROR(VLOOKUP(CONCATENATE($A438,$B$6,$B$3),Auditinvoer!$A:$A,1,FALSE))=TRUE,"","X"),IF(ISERROR(VLOOKUP(CONCATENATE($A438,$B$6,$B$3),Auditinvoer!$B:$B,1,FALSE))=TRUE,"","X"))</f>
        <v/>
      </c>
      <c r="C438" s="10" t="str">
        <f>IF($B$4="Afdeling",IF(ISERROR(VLOOKUP(CONCATENATE($A438,$C$6,$B$3),Auditinvoer!$A:$A,1,FALSE))=TRUE,"","X"),IF(ISERROR(VLOOKUP(CONCATENATE($A438,$C$6,$B$3),Auditinvoer!$B:$B,1,FALSE))=TRUE,"","X"))</f>
        <v/>
      </c>
      <c r="D438" s="10" t="str">
        <f>IF($B$4="Afdeling",IF(ISERROR(VLOOKUP(CONCATENATE($A438,$D$6,$B$3),Auditinvoer!$A:$A,1,FALSE))=TRUE,"","X"),IF(ISERROR(VLOOKUP(CONCATENATE($A438,$D$6,$B$3),Auditinvoer!$B:$B,1,FALSE))=TRUE,"","X"))</f>
        <v/>
      </c>
      <c r="E438" s="10" t="str">
        <f>IF($B$4="Afdeling",IF(ISERROR(VLOOKUP(CONCATENATE($A438,$E$6,$B$3),Auditinvoer!$A:$A,1,FALSE))=TRUE,"","X"),IF(ISERROR(VLOOKUP(CONCATENATE($A438,$E$6,$B$3),Auditinvoer!$B:$B,1,FALSE))=TRUE,"","X"))</f>
        <v/>
      </c>
      <c r="F438" s="10" t="str">
        <f>IF($B$4="Afdeling",IF(ISERROR(VLOOKUP(CONCATENATE($A438,$F$6,$B$3),Auditinvoer!$A:$A,1,FALSE))=TRUE,"","X"),IF(ISERROR(VLOOKUP(CONCATENATE($A438,$F$6,$B$3),Auditinvoer!$B:$B,1,FALSE))=TRUE,"","X"))</f>
        <v/>
      </c>
      <c r="G438" s="10" t="str">
        <f>IF($B$4="Afdeling",IF(ISERROR(VLOOKUP(CONCATENATE($A438,$G$6,$B$3),Auditinvoer!$A:$A,1,FALSE))=TRUE,"","X"),IF(ISERROR(VLOOKUP(CONCATENATE($A438,$G$6,$B$3),Auditinvoer!$B:$B,1,FALSE))=TRUE,"","X"))</f>
        <v/>
      </c>
      <c r="H438" s="10" t="str">
        <f>IF($B$4="Afdeling",IF(ISERROR(VLOOKUP(CONCATENATE($A438,$H$6,$B$3),Auditinvoer!$A:$A,1,FALSE))=TRUE,"","X"),IF(ISERROR(VLOOKUP(CONCATENATE($A438,$H$6,$B$3),Auditinvoer!$B:$B,1,FALSE))=TRUE,"","X"))</f>
        <v/>
      </c>
      <c r="I438" s="10" t="str">
        <f>IF($B$4="Afdeling",IF(ISERROR(VLOOKUP(CONCATENATE($A438,$I$6,$B$3),Auditinvoer!$A:$A,1,FALSE))=TRUE,"","X"),IF(ISERROR(VLOOKUP(CONCATENATE($A438,$I$6,$B$3),Auditinvoer!$B:$B,1,FALSE))=TRUE,"","X"))</f>
        <v/>
      </c>
      <c r="J438" s="10" t="str">
        <f>IF($B$4="Afdeling",IF(ISERROR(VLOOKUP(CONCATENATE($A438,$J$6,$B$3),Auditinvoer!$A:$A,1,FALSE))=TRUE,"","X"),IF(ISERROR(VLOOKUP(CONCATENATE($A438,$J$6,$B$3),Auditinvoer!$B:$B,1,FALSE))=TRUE,"","X"))</f>
        <v/>
      </c>
      <c r="K438" s="10" t="str">
        <f>IF($B$4="Afdeling",IF(ISERROR(VLOOKUP(CONCATENATE($A438,$K$6,$B$3),Auditinvoer!$A:$A,1,FALSE))=TRUE,"","X"),IF(ISERROR(VLOOKUP(CONCATENATE($A438,$K$6,$B$3),Auditinvoer!$B:$B,1,FALSE))=TRUE,"","X"))</f>
        <v/>
      </c>
      <c r="L438" s="10" t="str">
        <f>IF($B$4="Afdeling",IF(ISERROR(VLOOKUP(CONCATENATE($A438,$L$6,$B$3),Auditinvoer!$A:$A,1,FALSE))=TRUE,"","X"),IF(ISERROR(VLOOKUP(CONCATENATE($A438,$L$6,$B$3),Auditinvoer!$B:$B,1,FALSE))=TRUE,"","X"))</f>
        <v/>
      </c>
      <c r="M438" s="11" t="str">
        <f>IF($B$4="Afdeling",IF(ISERROR(VLOOKUP(CONCATENATE($A438,$M$6,$B$3),Auditinvoer!$A:$A,1,FALSE))=TRUE,"","X"),IF(ISERROR(VLOOKUP(CONCATENATE($A438,$M$6,$B$3),Auditinvoer!$B:$B,1,FALSE))=TRUE,"","X"))</f>
        <v/>
      </c>
    </row>
    <row r="439" spans="1:13" x14ac:dyDescent="0.3">
      <c r="A439" s="72">
        <f>IF($B$4="Afdeling",Afdelingen!A435,'Thema''s Normen Processen'!A435)</f>
        <v>0</v>
      </c>
      <c r="B439" s="9" t="str">
        <f>IF($B$4="Afdeling",IF(ISERROR(VLOOKUP(CONCATENATE($A439,$B$6,$B$3),Auditinvoer!$A:$A,1,FALSE))=TRUE,"","X"),IF(ISERROR(VLOOKUP(CONCATENATE($A439,$B$6,$B$3),Auditinvoer!$B:$B,1,FALSE))=TRUE,"","X"))</f>
        <v/>
      </c>
      <c r="C439" s="10" t="str">
        <f>IF($B$4="Afdeling",IF(ISERROR(VLOOKUP(CONCATENATE($A439,$C$6,$B$3),Auditinvoer!$A:$A,1,FALSE))=TRUE,"","X"),IF(ISERROR(VLOOKUP(CONCATENATE($A439,$C$6,$B$3),Auditinvoer!$B:$B,1,FALSE))=TRUE,"","X"))</f>
        <v/>
      </c>
      <c r="D439" s="10" t="str">
        <f>IF($B$4="Afdeling",IF(ISERROR(VLOOKUP(CONCATENATE($A439,$D$6,$B$3),Auditinvoer!$A:$A,1,FALSE))=TRUE,"","X"),IF(ISERROR(VLOOKUP(CONCATENATE($A439,$D$6,$B$3),Auditinvoer!$B:$B,1,FALSE))=TRUE,"","X"))</f>
        <v/>
      </c>
      <c r="E439" s="10" t="str">
        <f>IF($B$4="Afdeling",IF(ISERROR(VLOOKUP(CONCATENATE($A439,$E$6,$B$3),Auditinvoer!$A:$A,1,FALSE))=TRUE,"","X"),IF(ISERROR(VLOOKUP(CONCATENATE($A439,$E$6,$B$3),Auditinvoer!$B:$B,1,FALSE))=TRUE,"","X"))</f>
        <v/>
      </c>
      <c r="F439" s="10" t="str">
        <f>IF($B$4="Afdeling",IF(ISERROR(VLOOKUP(CONCATENATE($A439,$F$6,$B$3),Auditinvoer!$A:$A,1,FALSE))=TRUE,"","X"),IF(ISERROR(VLOOKUP(CONCATENATE($A439,$F$6,$B$3),Auditinvoer!$B:$B,1,FALSE))=TRUE,"","X"))</f>
        <v/>
      </c>
      <c r="G439" s="10" t="str">
        <f>IF($B$4="Afdeling",IF(ISERROR(VLOOKUP(CONCATENATE($A439,$G$6,$B$3),Auditinvoer!$A:$A,1,FALSE))=TRUE,"","X"),IF(ISERROR(VLOOKUP(CONCATENATE($A439,$G$6,$B$3),Auditinvoer!$B:$B,1,FALSE))=TRUE,"","X"))</f>
        <v/>
      </c>
      <c r="H439" s="10" t="str">
        <f>IF($B$4="Afdeling",IF(ISERROR(VLOOKUP(CONCATENATE($A439,$H$6,$B$3),Auditinvoer!$A:$A,1,FALSE))=TRUE,"","X"),IF(ISERROR(VLOOKUP(CONCATENATE($A439,$H$6,$B$3),Auditinvoer!$B:$B,1,FALSE))=TRUE,"","X"))</f>
        <v/>
      </c>
      <c r="I439" s="10" t="str">
        <f>IF($B$4="Afdeling",IF(ISERROR(VLOOKUP(CONCATENATE($A439,$I$6,$B$3),Auditinvoer!$A:$A,1,FALSE))=TRUE,"","X"),IF(ISERROR(VLOOKUP(CONCATENATE($A439,$I$6,$B$3),Auditinvoer!$B:$B,1,FALSE))=TRUE,"","X"))</f>
        <v/>
      </c>
      <c r="J439" s="10" t="str">
        <f>IF($B$4="Afdeling",IF(ISERROR(VLOOKUP(CONCATENATE($A439,$J$6,$B$3),Auditinvoer!$A:$A,1,FALSE))=TRUE,"","X"),IF(ISERROR(VLOOKUP(CONCATENATE($A439,$J$6,$B$3),Auditinvoer!$B:$B,1,FALSE))=TRUE,"","X"))</f>
        <v/>
      </c>
      <c r="K439" s="10" t="str">
        <f>IF($B$4="Afdeling",IF(ISERROR(VLOOKUP(CONCATENATE($A439,$K$6,$B$3),Auditinvoer!$A:$A,1,FALSE))=TRUE,"","X"),IF(ISERROR(VLOOKUP(CONCATENATE($A439,$K$6,$B$3),Auditinvoer!$B:$B,1,FALSE))=TRUE,"","X"))</f>
        <v/>
      </c>
      <c r="L439" s="10" t="str">
        <f>IF($B$4="Afdeling",IF(ISERROR(VLOOKUP(CONCATENATE($A439,$L$6,$B$3),Auditinvoer!$A:$A,1,FALSE))=TRUE,"","X"),IF(ISERROR(VLOOKUP(CONCATENATE($A439,$L$6,$B$3),Auditinvoer!$B:$B,1,FALSE))=TRUE,"","X"))</f>
        <v/>
      </c>
      <c r="M439" s="11" t="str">
        <f>IF($B$4="Afdeling",IF(ISERROR(VLOOKUP(CONCATENATE($A439,$M$6,$B$3),Auditinvoer!$A:$A,1,FALSE))=TRUE,"","X"),IF(ISERROR(VLOOKUP(CONCATENATE($A439,$M$6,$B$3),Auditinvoer!$B:$B,1,FALSE))=TRUE,"","X"))</f>
        <v/>
      </c>
    </row>
    <row r="440" spans="1:13" x14ac:dyDescent="0.3">
      <c r="A440" s="72">
        <f>IF($B$4="Afdeling",Afdelingen!A436,'Thema''s Normen Processen'!A436)</f>
        <v>0</v>
      </c>
      <c r="B440" s="9" t="str">
        <f>IF($B$4="Afdeling",IF(ISERROR(VLOOKUP(CONCATENATE($A440,$B$6,$B$3),Auditinvoer!$A:$A,1,FALSE))=TRUE,"","X"),IF(ISERROR(VLOOKUP(CONCATENATE($A440,$B$6,$B$3),Auditinvoer!$B:$B,1,FALSE))=TRUE,"","X"))</f>
        <v/>
      </c>
      <c r="C440" s="10" t="str">
        <f>IF($B$4="Afdeling",IF(ISERROR(VLOOKUP(CONCATENATE($A440,$C$6,$B$3),Auditinvoer!$A:$A,1,FALSE))=TRUE,"","X"),IF(ISERROR(VLOOKUP(CONCATENATE($A440,$C$6,$B$3),Auditinvoer!$B:$B,1,FALSE))=TRUE,"","X"))</f>
        <v/>
      </c>
      <c r="D440" s="10" t="str">
        <f>IF($B$4="Afdeling",IF(ISERROR(VLOOKUP(CONCATENATE($A440,$D$6,$B$3),Auditinvoer!$A:$A,1,FALSE))=TRUE,"","X"),IF(ISERROR(VLOOKUP(CONCATENATE($A440,$D$6,$B$3),Auditinvoer!$B:$B,1,FALSE))=TRUE,"","X"))</f>
        <v/>
      </c>
      <c r="E440" s="10" t="str">
        <f>IF($B$4="Afdeling",IF(ISERROR(VLOOKUP(CONCATENATE($A440,$E$6,$B$3),Auditinvoer!$A:$A,1,FALSE))=TRUE,"","X"),IF(ISERROR(VLOOKUP(CONCATENATE($A440,$E$6,$B$3),Auditinvoer!$B:$B,1,FALSE))=TRUE,"","X"))</f>
        <v/>
      </c>
      <c r="F440" s="10" t="str">
        <f>IF($B$4="Afdeling",IF(ISERROR(VLOOKUP(CONCATENATE($A440,$F$6,$B$3),Auditinvoer!$A:$A,1,FALSE))=TRUE,"","X"),IF(ISERROR(VLOOKUP(CONCATENATE($A440,$F$6,$B$3),Auditinvoer!$B:$B,1,FALSE))=TRUE,"","X"))</f>
        <v/>
      </c>
      <c r="G440" s="10" t="str">
        <f>IF($B$4="Afdeling",IF(ISERROR(VLOOKUP(CONCATENATE($A440,$G$6,$B$3),Auditinvoer!$A:$A,1,FALSE))=TRUE,"","X"),IF(ISERROR(VLOOKUP(CONCATENATE($A440,$G$6,$B$3),Auditinvoer!$B:$B,1,FALSE))=TRUE,"","X"))</f>
        <v/>
      </c>
      <c r="H440" s="10" t="str">
        <f>IF($B$4="Afdeling",IF(ISERROR(VLOOKUP(CONCATENATE($A440,$H$6,$B$3),Auditinvoer!$A:$A,1,FALSE))=TRUE,"","X"),IF(ISERROR(VLOOKUP(CONCATENATE($A440,$H$6,$B$3),Auditinvoer!$B:$B,1,FALSE))=TRUE,"","X"))</f>
        <v/>
      </c>
      <c r="I440" s="10" t="str">
        <f>IF($B$4="Afdeling",IF(ISERROR(VLOOKUP(CONCATENATE($A440,$I$6,$B$3),Auditinvoer!$A:$A,1,FALSE))=TRUE,"","X"),IF(ISERROR(VLOOKUP(CONCATENATE($A440,$I$6,$B$3),Auditinvoer!$B:$B,1,FALSE))=TRUE,"","X"))</f>
        <v/>
      </c>
      <c r="J440" s="10" t="str">
        <f>IF($B$4="Afdeling",IF(ISERROR(VLOOKUP(CONCATENATE($A440,$J$6,$B$3),Auditinvoer!$A:$A,1,FALSE))=TRUE,"","X"),IF(ISERROR(VLOOKUP(CONCATENATE($A440,$J$6,$B$3),Auditinvoer!$B:$B,1,FALSE))=TRUE,"","X"))</f>
        <v/>
      </c>
      <c r="K440" s="10" t="str">
        <f>IF($B$4="Afdeling",IF(ISERROR(VLOOKUP(CONCATENATE($A440,$K$6,$B$3),Auditinvoer!$A:$A,1,FALSE))=TRUE,"","X"),IF(ISERROR(VLOOKUP(CONCATENATE($A440,$K$6,$B$3),Auditinvoer!$B:$B,1,FALSE))=TRUE,"","X"))</f>
        <v/>
      </c>
      <c r="L440" s="10" t="str">
        <f>IF($B$4="Afdeling",IF(ISERROR(VLOOKUP(CONCATENATE($A440,$L$6,$B$3),Auditinvoer!$A:$A,1,FALSE))=TRUE,"","X"),IF(ISERROR(VLOOKUP(CONCATENATE($A440,$L$6,$B$3),Auditinvoer!$B:$B,1,FALSE))=TRUE,"","X"))</f>
        <v/>
      </c>
      <c r="M440" s="11" t="str">
        <f>IF($B$4="Afdeling",IF(ISERROR(VLOOKUP(CONCATENATE($A440,$M$6,$B$3),Auditinvoer!$A:$A,1,FALSE))=TRUE,"","X"),IF(ISERROR(VLOOKUP(CONCATENATE($A440,$M$6,$B$3),Auditinvoer!$B:$B,1,FALSE))=TRUE,"","X"))</f>
        <v/>
      </c>
    </row>
    <row r="441" spans="1:13" x14ac:dyDescent="0.3">
      <c r="A441" s="72">
        <f>IF($B$4="Afdeling",Afdelingen!A437,'Thema''s Normen Processen'!A437)</f>
        <v>0</v>
      </c>
      <c r="B441" s="9" t="str">
        <f>IF($B$4="Afdeling",IF(ISERROR(VLOOKUP(CONCATENATE($A441,$B$6,$B$3),Auditinvoer!$A:$A,1,FALSE))=TRUE,"","X"),IF(ISERROR(VLOOKUP(CONCATENATE($A441,$B$6,$B$3),Auditinvoer!$B:$B,1,FALSE))=TRUE,"","X"))</f>
        <v/>
      </c>
      <c r="C441" s="10" t="str">
        <f>IF($B$4="Afdeling",IF(ISERROR(VLOOKUP(CONCATENATE($A441,$C$6,$B$3),Auditinvoer!$A:$A,1,FALSE))=TRUE,"","X"),IF(ISERROR(VLOOKUP(CONCATENATE($A441,$C$6,$B$3),Auditinvoer!$B:$B,1,FALSE))=TRUE,"","X"))</f>
        <v/>
      </c>
      <c r="D441" s="10" t="str">
        <f>IF($B$4="Afdeling",IF(ISERROR(VLOOKUP(CONCATENATE($A441,$D$6,$B$3),Auditinvoer!$A:$A,1,FALSE))=TRUE,"","X"),IF(ISERROR(VLOOKUP(CONCATENATE($A441,$D$6,$B$3),Auditinvoer!$B:$B,1,FALSE))=TRUE,"","X"))</f>
        <v/>
      </c>
      <c r="E441" s="10" t="str">
        <f>IF($B$4="Afdeling",IF(ISERROR(VLOOKUP(CONCATENATE($A441,$E$6,$B$3),Auditinvoer!$A:$A,1,FALSE))=TRUE,"","X"),IF(ISERROR(VLOOKUP(CONCATENATE($A441,$E$6,$B$3),Auditinvoer!$B:$B,1,FALSE))=TRUE,"","X"))</f>
        <v/>
      </c>
      <c r="F441" s="10" t="str">
        <f>IF($B$4="Afdeling",IF(ISERROR(VLOOKUP(CONCATENATE($A441,$F$6,$B$3),Auditinvoer!$A:$A,1,FALSE))=TRUE,"","X"),IF(ISERROR(VLOOKUP(CONCATENATE($A441,$F$6,$B$3),Auditinvoer!$B:$B,1,FALSE))=TRUE,"","X"))</f>
        <v/>
      </c>
      <c r="G441" s="10" t="str">
        <f>IF($B$4="Afdeling",IF(ISERROR(VLOOKUP(CONCATENATE($A441,$G$6,$B$3),Auditinvoer!$A:$A,1,FALSE))=TRUE,"","X"),IF(ISERROR(VLOOKUP(CONCATENATE($A441,$G$6,$B$3),Auditinvoer!$B:$B,1,FALSE))=TRUE,"","X"))</f>
        <v/>
      </c>
      <c r="H441" s="10" t="str">
        <f>IF($B$4="Afdeling",IF(ISERROR(VLOOKUP(CONCATENATE($A441,$H$6,$B$3),Auditinvoer!$A:$A,1,FALSE))=TRUE,"","X"),IF(ISERROR(VLOOKUP(CONCATENATE($A441,$H$6,$B$3),Auditinvoer!$B:$B,1,FALSE))=TRUE,"","X"))</f>
        <v/>
      </c>
      <c r="I441" s="10" t="str">
        <f>IF($B$4="Afdeling",IF(ISERROR(VLOOKUP(CONCATENATE($A441,$I$6,$B$3),Auditinvoer!$A:$A,1,FALSE))=TRUE,"","X"),IF(ISERROR(VLOOKUP(CONCATENATE($A441,$I$6,$B$3),Auditinvoer!$B:$B,1,FALSE))=TRUE,"","X"))</f>
        <v/>
      </c>
      <c r="J441" s="10" t="str">
        <f>IF($B$4="Afdeling",IF(ISERROR(VLOOKUP(CONCATENATE($A441,$J$6,$B$3),Auditinvoer!$A:$A,1,FALSE))=TRUE,"","X"),IF(ISERROR(VLOOKUP(CONCATENATE($A441,$J$6,$B$3),Auditinvoer!$B:$B,1,FALSE))=TRUE,"","X"))</f>
        <v/>
      </c>
      <c r="K441" s="10" t="str">
        <f>IF($B$4="Afdeling",IF(ISERROR(VLOOKUP(CONCATENATE($A441,$K$6,$B$3),Auditinvoer!$A:$A,1,FALSE))=TRUE,"","X"),IF(ISERROR(VLOOKUP(CONCATENATE($A441,$K$6,$B$3),Auditinvoer!$B:$B,1,FALSE))=TRUE,"","X"))</f>
        <v/>
      </c>
      <c r="L441" s="10" t="str">
        <f>IF($B$4="Afdeling",IF(ISERROR(VLOOKUP(CONCATENATE($A441,$L$6,$B$3),Auditinvoer!$A:$A,1,FALSE))=TRUE,"","X"),IF(ISERROR(VLOOKUP(CONCATENATE($A441,$L$6,$B$3),Auditinvoer!$B:$B,1,FALSE))=TRUE,"","X"))</f>
        <v/>
      </c>
      <c r="M441" s="11" t="str">
        <f>IF($B$4="Afdeling",IF(ISERROR(VLOOKUP(CONCATENATE($A441,$M$6,$B$3),Auditinvoer!$A:$A,1,FALSE))=TRUE,"","X"),IF(ISERROR(VLOOKUP(CONCATENATE($A441,$M$6,$B$3),Auditinvoer!$B:$B,1,FALSE))=TRUE,"","X"))</f>
        <v/>
      </c>
    </row>
    <row r="442" spans="1:13" x14ac:dyDescent="0.3">
      <c r="A442" s="72">
        <f>IF($B$4="Afdeling",Afdelingen!A438,'Thema''s Normen Processen'!A438)</f>
        <v>0</v>
      </c>
      <c r="B442" s="9" t="str">
        <f>IF($B$4="Afdeling",IF(ISERROR(VLOOKUP(CONCATENATE($A442,$B$6,$B$3),Auditinvoer!$A:$A,1,FALSE))=TRUE,"","X"),IF(ISERROR(VLOOKUP(CONCATENATE($A442,$B$6,$B$3),Auditinvoer!$B:$B,1,FALSE))=TRUE,"","X"))</f>
        <v/>
      </c>
      <c r="C442" s="10" t="str">
        <f>IF($B$4="Afdeling",IF(ISERROR(VLOOKUP(CONCATENATE($A442,$C$6,$B$3),Auditinvoer!$A:$A,1,FALSE))=TRUE,"","X"),IF(ISERROR(VLOOKUP(CONCATENATE($A442,$C$6,$B$3),Auditinvoer!$B:$B,1,FALSE))=TRUE,"","X"))</f>
        <v/>
      </c>
      <c r="D442" s="10" t="str">
        <f>IF($B$4="Afdeling",IF(ISERROR(VLOOKUP(CONCATENATE($A442,$D$6,$B$3),Auditinvoer!$A:$A,1,FALSE))=TRUE,"","X"),IF(ISERROR(VLOOKUP(CONCATENATE($A442,$D$6,$B$3),Auditinvoer!$B:$B,1,FALSE))=TRUE,"","X"))</f>
        <v/>
      </c>
      <c r="E442" s="10" t="str">
        <f>IF($B$4="Afdeling",IF(ISERROR(VLOOKUP(CONCATENATE($A442,$E$6,$B$3),Auditinvoer!$A:$A,1,FALSE))=TRUE,"","X"),IF(ISERROR(VLOOKUP(CONCATENATE($A442,$E$6,$B$3),Auditinvoer!$B:$B,1,FALSE))=TRUE,"","X"))</f>
        <v/>
      </c>
      <c r="F442" s="10" t="str">
        <f>IF($B$4="Afdeling",IF(ISERROR(VLOOKUP(CONCATENATE($A442,$F$6,$B$3),Auditinvoer!$A:$A,1,FALSE))=TRUE,"","X"),IF(ISERROR(VLOOKUP(CONCATENATE($A442,$F$6,$B$3),Auditinvoer!$B:$B,1,FALSE))=TRUE,"","X"))</f>
        <v/>
      </c>
      <c r="G442" s="10" t="str">
        <f>IF($B$4="Afdeling",IF(ISERROR(VLOOKUP(CONCATENATE($A442,$G$6,$B$3),Auditinvoer!$A:$A,1,FALSE))=TRUE,"","X"),IF(ISERROR(VLOOKUP(CONCATENATE($A442,$G$6,$B$3),Auditinvoer!$B:$B,1,FALSE))=TRUE,"","X"))</f>
        <v/>
      </c>
      <c r="H442" s="10" t="str">
        <f>IF($B$4="Afdeling",IF(ISERROR(VLOOKUP(CONCATENATE($A442,$H$6,$B$3),Auditinvoer!$A:$A,1,FALSE))=TRUE,"","X"),IF(ISERROR(VLOOKUP(CONCATENATE($A442,$H$6,$B$3),Auditinvoer!$B:$B,1,FALSE))=TRUE,"","X"))</f>
        <v/>
      </c>
      <c r="I442" s="10" t="str">
        <f>IF($B$4="Afdeling",IF(ISERROR(VLOOKUP(CONCATENATE($A442,$I$6,$B$3),Auditinvoer!$A:$A,1,FALSE))=TRUE,"","X"),IF(ISERROR(VLOOKUP(CONCATENATE($A442,$I$6,$B$3),Auditinvoer!$B:$B,1,FALSE))=TRUE,"","X"))</f>
        <v/>
      </c>
      <c r="J442" s="10" t="str">
        <f>IF($B$4="Afdeling",IF(ISERROR(VLOOKUP(CONCATENATE($A442,$J$6,$B$3),Auditinvoer!$A:$A,1,FALSE))=TRUE,"","X"),IF(ISERROR(VLOOKUP(CONCATENATE($A442,$J$6,$B$3),Auditinvoer!$B:$B,1,FALSE))=TRUE,"","X"))</f>
        <v/>
      </c>
      <c r="K442" s="10" t="str">
        <f>IF($B$4="Afdeling",IF(ISERROR(VLOOKUP(CONCATENATE($A442,$K$6,$B$3),Auditinvoer!$A:$A,1,FALSE))=TRUE,"","X"),IF(ISERROR(VLOOKUP(CONCATENATE($A442,$K$6,$B$3),Auditinvoer!$B:$B,1,FALSE))=TRUE,"","X"))</f>
        <v/>
      </c>
      <c r="L442" s="10" t="str">
        <f>IF($B$4="Afdeling",IF(ISERROR(VLOOKUP(CONCATENATE($A442,$L$6,$B$3),Auditinvoer!$A:$A,1,FALSE))=TRUE,"","X"),IF(ISERROR(VLOOKUP(CONCATENATE($A442,$L$6,$B$3),Auditinvoer!$B:$B,1,FALSE))=TRUE,"","X"))</f>
        <v/>
      </c>
      <c r="M442" s="11" t="str">
        <f>IF($B$4="Afdeling",IF(ISERROR(VLOOKUP(CONCATENATE($A442,$M$6,$B$3),Auditinvoer!$A:$A,1,FALSE))=TRUE,"","X"),IF(ISERROR(VLOOKUP(CONCATENATE($A442,$M$6,$B$3),Auditinvoer!$B:$B,1,FALSE))=TRUE,"","X"))</f>
        <v/>
      </c>
    </row>
    <row r="443" spans="1:13" x14ac:dyDescent="0.3">
      <c r="A443" s="72">
        <f>IF($B$4="Afdeling",Afdelingen!A439,'Thema''s Normen Processen'!A439)</f>
        <v>0</v>
      </c>
      <c r="B443" s="9" t="str">
        <f>IF($B$4="Afdeling",IF(ISERROR(VLOOKUP(CONCATENATE($A443,$B$6,$B$3),Auditinvoer!$A:$A,1,FALSE))=TRUE,"","X"),IF(ISERROR(VLOOKUP(CONCATENATE($A443,$B$6,$B$3),Auditinvoer!$B:$B,1,FALSE))=TRUE,"","X"))</f>
        <v/>
      </c>
      <c r="C443" s="10" t="str">
        <f>IF($B$4="Afdeling",IF(ISERROR(VLOOKUP(CONCATENATE($A443,$C$6,$B$3),Auditinvoer!$A:$A,1,FALSE))=TRUE,"","X"),IF(ISERROR(VLOOKUP(CONCATENATE($A443,$C$6,$B$3),Auditinvoer!$B:$B,1,FALSE))=TRUE,"","X"))</f>
        <v/>
      </c>
      <c r="D443" s="10" t="str">
        <f>IF($B$4="Afdeling",IF(ISERROR(VLOOKUP(CONCATENATE($A443,$D$6,$B$3),Auditinvoer!$A:$A,1,FALSE))=TRUE,"","X"),IF(ISERROR(VLOOKUP(CONCATENATE($A443,$D$6,$B$3),Auditinvoer!$B:$B,1,FALSE))=TRUE,"","X"))</f>
        <v/>
      </c>
      <c r="E443" s="10" t="str">
        <f>IF($B$4="Afdeling",IF(ISERROR(VLOOKUP(CONCATENATE($A443,$E$6,$B$3),Auditinvoer!$A:$A,1,FALSE))=TRUE,"","X"),IF(ISERROR(VLOOKUP(CONCATENATE($A443,$E$6,$B$3),Auditinvoer!$B:$B,1,FALSE))=TRUE,"","X"))</f>
        <v/>
      </c>
      <c r="F443" s="10" t="str">
        <f>IF($B$4="Afdeling",IF(ISERROR(VLOOKUP(CONCATENATE($A443,$F$6,$B$3),Auditinvoer!$A:$A,1,FALSE))=TRUE,"","X"),IF(ISERROR(VLOOKUP(CONCATENATE($A443,$F$6,$B$3),Auditinvoer!$B:$B,1,FALSE))=TRUE,"","X"))</f>
        <v/>
      </c>
      <c r="G443" s="10" t="str">
        <f>IF($B$4="Afdeling",IF(ISERROR(VLOOKUP(CONCATENATE($A443,$G$6,$B$3),Auditinvoer!$A:$A,1,FALSE))=TRUE,"","X"),IF(ISERROR(VLOOKUP(CONCATENATE($A443,$G$6,$B$3),Auditinvoer!$B:$B,1,FALSE))=TRUE,"","X"))</f>
        <v/>
      </c>
      <c r="H443" s="10" t="str">
        <f>IF($B$4="Afdeling",IF(ISERROR(VLOOKUP(CONCATENATE($A443,$H$6,$B$3),Auditinvoer!$A:$A,1,FALSE))=TRUE,"","X"),IF(ISERROR(VLOOKUP(CONCATENATE($A443,$H$6,$B$3),Auditinvoer!$B:$B,1,FALSE))=TRUE,"","X"))</f>
        <v/>
      </c>
      <c r="I443" s="10" t="str">
        <f>IF($B$4="Afdeling",IF(ISERROR(VLOOKUP(CONCATENATE($A443,$I$6,$B$3),Auditinvoer!$A:$A,1,FALSE))=TRUE,"","X"),IF(ISERROR(VLOOKUP(CONCATENATE($A443,$I$6,$B$3),Auditinvoer!$B:$B,1,FALSE))=TRUE,"","X"))</f>
        <v/>
      </c>
      <c r="J443" s="10" t="str">
        <f>IF($B$4="Afdeling",IF(ISERROR(VLOOKUP(CONCATENATE($A443,$J$6,$B$3),Auditinvoer!$A:$A,1,FALSE))=TRUE,"","X"),IF(ISERROR(VLOOKUP(CONCATENATE($A443,$J$6,$B$3),Auditinvoer!$B:$B,1,FALSE))=TRUE,"","X"))</f>
        <v/>
      </c>
      <c r="K443" s="10" t="str">
        <f>IF($B$4="Afdeling",IF(ISERROR(VLOOKUP(CONCATENATE($A443,$K$6,$B$3),Auditinvoer!$A:$A,1,FALSE))=TRUE,"","X"),IF(ISERROR(VLOOKUP(CONCATENATE($A443,$K$6,$B$3),Auditinvoer!$B:$B,1,FALSE))=TRUE,"","X"))</f>
        <v/>
      </c>
      <c r="L443" s="10" t="str">
        <f>IF($B$4="Afdeling",IF(ISERROR(VLOOKUP(CONCATENATE($A443,$L$6,$B$3),Auditinvoer!$A:$A,1,FALSE))=TRUE,"","X"),IF(ISERROR(VLOOKUP(CONCATENATE($A443,$L$6,$B$3),Auditinvoer!$B:$B,1,FALSE))=TRUE,"","X"))</f>
        <v/>
      </c>
      <c r="M443" s="11" t="str">
        <f>IF($B$4="Afdeling",IF(ISERROR(VLOOKUP(CONCATENATE($A443,$M$6,$B$3),Auditinvoer!$A:$A,1,FALSE))=TRUE,"","X"),IF(ISERROR(VLOOKUP(CONCATENATE($A443,$M$6,$B$3),Auditinvoer!$B:$B,1,FALSE))=TRUE,"","X"))</f>
        <v/>
      </c>
    </row>
    <row r="444" spans="1:13" x14ac:dyDescent="0.3">
      <c r="A444" s="72">
        <f>IF($B$4="Afdeling",Afdelingen!A440,'Thema''s Normen Processen'!A440)</f>
        <v>0</v>
      </c>
      <c r="B444" s="9" t="str">
        <f>IF($B$4="Afdeling",IF(ISERROR(VLOOKUP(CONCATENATE($A444,$B$6,$B$3),Auditinvoer!$A:$A,1,FALSE))=TRUE,"","X"),IF(ISERROR(VLOOKUP(CONCATENATE($A444,$B$6,$B$3),Auditinvoer!$B:$B,1,FALSE))=TRUE,"","X"))</f>
        <v/>
      </c>
      <c r="C444" s="10" t="str">
        <f>IF($B$4="Afdeling",IF(ISERROR(VLOOKUP(CONCATENATE($A444,$C$6,$B$3),Auditinvoer!$A:$A,1,FALSE))=TRUE,"","X"),IF(ISERROR(VLOOKUP(CONCATENATE($A444,$C$6,$B$3),Auditinvoer!$B:$B,1,FALSE))=TRUE,"","X"))</f>
        <v/>
      </c>
      <c r="D444" s="10" t="str">
        <f>IF($B$4="Afdeling",IF(ISERROR(VLOOKUP(CONCATENATE($A444,$D$6,$B$3),Auditinvoer!$A:$A,1,FALSE))=TRUE,"","X"),IF(ISERROR(VLOOKUP(CONCATENATE($A444,$D$6,$B$3),Auditinvoer!$B:$B,1,FALSE))=TRUE,"","X"))</f>
        <v/>
      </c>
      <c r="E444" s="10" t="str">
        <f>IF($B$4="Afdeling",IF(ISERROR(VLOOKUP(CONCATENATE($A444,$E$6,$B$3),Auditinvoer!$A:$A,1,FALSE))=TRUE,"","X"),IF(ISERROR(VLOOKUP(CONCATENATE($A444,$E$6,$B$3),Auditinvoer!$B:$B,1,FALSE))=TRUE,"","X"))</f>
        <v/>
      </c>
      <c r="F444" s="10" t="str">
        <f>IF($B$4="Afdeling",IF(ISERROR(VLOOKUP(CONCATENATE($A444,$F$6,$B$3),Auditinvoer!$A:$A,1,FALSE))=TRUE,"","X"),IF(ISERROR(VLOOKUP(CONCATENATE($A444,$F$6,$B$3),Auditinvoer!$B:$B,1,FALSE))=TRUE,"","X"))</f>
        <v/>
      </c>
      <c r="G444" s="10" t="str">
        <f>IF($B$4="Afdeling",IF(ISERROR(VLOOKUP(CONCATENATE($A444,$G$6,$B$3),Auditinvoer!$A:$A,1,FALSE))=TRUE,"","X"),IF(ISERROR(VLOOKUP(CONCATENATE($A444,$G$6,$B$3),Auditinvoer!$B:$B,1,FALSE))=TRUE,"","X"))</f>
        <v/>
      </c>
      <c r="H444" s="10" t="str">
        <f>IF($B$4="Afdeling",IF(ISERROR(VLOOKUP(CONCATENATE($A444,$H$6,$B$3),Auditinvoer!$A:$A,1,FALSE))=TRUE,"","X"),IF(ISERROR(VLOOKUP(CONCATENATE($A444,$H$6,$B$3),Auditinvoer!$B:$B,1,FALSE))=TRUE,"","X"))</f>
        <v/>
      </c>
      <c r="I444" s="10" t="str">
        <f>IF($B$4="Afdeling",IF(ISERROR(VLOOKUP(CONCATENATE($A444,$I$6,$B$3),Auditinvoer!$A:$A,1,FALSE))=TRUE,"","X"),IF(ISERROR(VLOOKUP(CONCATENATE($A444,$I$6,$B$3),Auditinvoer!$B:$B,1,FALSE))=TRUE,"","X"))</f>
        <v/>
      </c>
      <c r="J444" s="10" t="str">
        <f>IF($B$4="Afdeling",IF(ISERROR(VLOOKUP(CONCATENATE($A444,$J$6,$B$3),Auditinvoer!$A:$A,1,FALSE))=TRUE,"","X"),IF(ISERROR(VLOOKUP(CONCATENATE($A444,$J$6,$B$3),Auditinvoer!$B:$B,1,FALSE))=TRUE,"","X"))</f>
        <v/>
      </c>
      <c r="K444" s="10" t="str">
        <f>IF($B$4="Afdeling",IF(ISERROR(VLOOKUP(CONCATENATE($A444,$K$6,$B$3),Auditinvoer!$A:$A,1,FALSE))=TRUE,"","X"),IF(ISERROR(VLOOKUP(CONCATENATE($A444,$K$6,$B$3),Auditinvoer!$B:$B,1,FALSE))=TRUE,"","X"))</f>
        <v/>
      </c>
      <c r="L444" s="10" t="str">
        <f>IF($B$4="Afdeling",IF(ISERROR(VLOOKUP(CONCATENATE($A444,$L$6,$B$3),Auditinvoer!$A:$A,1,FALSE))=TRUE,"","X"),IF(ISERROR(VLOOKUP(CONCATENATE($A444,$L$6,$B$3),Auditinvoer!$B:$B,1,FALSE))=TRUE,"","X"))</f>
        <v/>
      </c>
      <c r="M444" s="11" t="str">
        <f>IF($B$4="Afdeling",IF(ISERROR(VLOOKUP(CONCATENATE($A444,$M$6,$B$3),Auditinvoer!$A:$A,1,FALSE))=TRUE,"","X"),IF(ISERROR(VLOOKUP(CONCATENATE($A444,$M$6,$B$3),Auditinvoer!$B:$B,1,FALSE))=TRUE,"","X"))</f>
        <v/>
      </c>
    </row>
    <row r="445" spans="1:13" x14ac:dyDescent="0.3">
      <c r="A445" s="72">
        <f>IF($B$4="Afdeling",Afdelingen!A441,'Thema''s Normen Processen'!A441)</f>
        <v>0</v>
      </c>
      <c r="B445" s="9" t="str">
        <f>IF($B$4="Afdeling",IF(ISERROR(VLOOKUP(CONCATENATE($A445,$B$6,$B$3),Auditinvoer!$A:$A,1,FALSE))=TRUE,"","X"),IF(ISERROR(VLOOKUP(CONCATENATE($A445,$B$6,$B$3),Auditinvoer!$B:$B,1,FALSE))=TRUE,"","X"))</f>
        <v/>
      </c>
      <c r="C445" s="10" t="str">
        <f>IF($B$4="Afdeling",IF(ISERROR(VLOOKUP(CONCATENATE($A445,$C$6,$B$3),Auditinvoer!$A:$A,1,FALSE))=TRUE,"","X"),IF(ISERROR(VLOOKUP(CONCATENATE($A445,$C$6,$B$3),Auditinvoer!$B:$B,1,FALSE))=TRUE,"","X"))</f>
        <v/>
      </c>
      <c r="D445" s="10" t="str">
        <f>IF($B$4="Afdeling",IF(ISERROR(VLOOKUP(CONCATENATE($A445,$D$6,$B$3),Auditinvoer!$A:$A,1,FALSE))=TRUE,"","X"),IF(ISERROR(VLOOKUP(CONCATENATE($A445,$D$6,$B$3),Auditinvoer!$B:$B,1,FALSE))=TRUE,"","X"))</f>
        <v/>
      </c>
      <c r="E445" s="10" t="str">
        <f>IF($B$4="Afdeling",IF(ISERROR(VLOOKUP(CONCATENATE($A445,$E$6,$B$3),Auditinvoer!$A:$A,1,FALSE))=TRUE,"","X"),IF(ISERROR(VLOOKUP(CONCATENATE($A445,$E$6,$B$3),Auditinvoer!$B:$B,1,FALSE))=TRUE,"","X"))</f>
        <v/>
      </c>
      <c r="F445" s="10" t="str">
        <f>IF($B$4="Afdeling",IF(ISERROR(VLOOKUP(CONCATENATE($A445,$F$6,$B$3),Auditinvoer!$A:$A,1,FALSE))=TRUE,"","X"),IF(ISERROR(VLOOKUP(CONCATENATE($A445,$F$6,$B$3),Auditinvoer!$B:$B,1,FALSE))=TRUE,"","X"))</f>
        <v/>
      </c>
      <c r="G445" s="10" t="str">
        <f>IF($B$4="Afdeling",IF(ISERROR(VLOOKUP(CONCATENATE($A445,$G$6,$B$3),Auditinvoer!$A:$A,1,FALSE))=TRUE,"","X"),IF(ISERROR(VLOOKUP(CONCATENATE($A445,$G$6,$B$3),Auditinvoer!$B:$B,1,FALSE))=TRUE,"","X"))</f>
        <v/>
      </c>
      <c r="H445" s="10" t="str">
        <f>IF($B$4="Afdeling",IF(ISERROR(VLOOKUP(CONCATENATE($A445,$H$6,$B$3),Auditinvoer!$A:$A,1,FALSE))=TRUE,"","X"),IF(ISERROR(VLOOKUP(CONCATENATE($A445,$H$6,$B$3),Auditinvoer!$B:$B,1,FALSE))=TRUE,"","X"))</f>
        <v/>
      </c>
      <c r="I445" s="10" t="str">
        <f>IF($B$4="Afdeling",IF(ISERROR(VLOOKUP(CONCATENATE($A445,$I$6,$B$3),Auditinvoer!$A:$A,1,FALSE))=TRUE,"","X"),IF(ISERROR(VLOOKUP(CONCATENATE($A445,$I$6,$B$3),Auditinvoer!$B:$B,1,FALSE))=TRUE,"","X"))</f>
        <v/>
      </c>
      <c r="J445" s="10" t="str">
        <f>IF($B$4="Afdeling",IF(ISERROR(VLOOKUP(CONCATENATE($A445,$J$6,$B$3),Auditinvoer!$A:$A,1,FALSE))=TRUE,"","X"),IF(ISERROR(VLOOKUP(CONCATENATE($A445,$J$6,$B$3),Auditinvoer!$B:$B,1,FALSE))=TRUE,"","X"))</f>
        <v/>
      </c>
      <c r="K445" s="10" t="str">
        <f>IF($B$4="Afdeling",IF(ISERROR(VLOOKUP(CONCATENATE($A445,$K$6,$B$3),Auditinvoer!$A:$A,1,FALSE))=TRUE,"","X"),IF(ISERROR(VLOOKUP(CONCATENATE($A445,$K$6,$B$3),Auditinvoer!$B:$B,1,FALSE))=TRUE,"","X"))</f>
        <v/>
      </c>
      <c r="L445" s="10" t="str">
        <f>IF($B$4="Afdeling",IF(ISERROR(VLOOKUP(CONCATENATE($A445,$L$6,$B$3),Auditinvoer!$A:$A,1,FALSE))=TRUE,"","X"),IF(ISERROR(VLOOKUP(CONCATENATE($A445,$L$6,$B$3),Auditinvoer!$B:$B,1,FALSE))=TRUE,"","X"))</f>
        <v/>
      </c>
      <c r="M445" s="11" t="str">
        <f>IF($B$4="Afdeling",IF(ISERROR(VLOOKUP(CONCATENATE($A445,$M$6,$B$3),Auditinvoer!$A:$A,1,FALSE))=TRUE,"","X"),IF(ISERROR(VLOOKUP(CONCATENATE($A445,$M$6,$B$3),Auditinvoer!$B:$B,1,FALSE))=TRUE,"","X"))</f>
        <v/>
      </c>
    </row>
    <row r="446" spans="1:13" x14ac:dyDescent="0.3">
      <c r="A446" s="72">
        <f>IF($B$4="Afdeling",Afdelingen!A442,'Thema''s Normen Processen'!A442)</f>
        <v>0</v>
      </c>
      <c r="B446" s="9" t="str">
        <f>IF($B$4="Afdeling",IF(ISERROR(VLOOKUP(CONCATENATE($A446,$B$6,$B$3),Auditinvoer!$A:$A,1,FALSE))=TRUE,"","X"),IF(ISERROR(VLOOKUP(CONCATENATE($A446,$B$6,$B$3),Auditinvoer!$B:$B,1,FALSE))=TRUE,"","X"))</f>
        <v/>
      </c>
      <c r="C446" s="10" t="str">
        <f>IF($B$4="Afdeling",IF(ISERROR(VLOOKUP(CONCATENATE($A446,$C$6,$B$3),Auditinvoer!$A:$A,1,FALSE))=TRUE,"","X"),IF(ISERROR(VLOOKUP(CONCATENATE($A446,$C$6,$B$3),Auditinvoer!$B:$B,1,FALSE))=TRUE,"","X"))</f>
        <v/>
      </c>
      <c r="D446" s="10" t="str">
        <f>IF($B$4="Afdeling",IF(ISERROR(VLOOKUP(CONCATENATE($A446,$D$6,$B$3),Auditinvoer!$A:$A,1,FALSE))=TRUE,"","X"),IF(ISERROR(VLOOKUP(CONCATENATE($A446,$D$6,$B$3),Auditinvoer!$B:$B,1,FALSE))=TRUE,"","X"))</f>
        <v/>
      </c>
      <c r="E446" s="10" t="str">
        <f>IF($B$4="Afdeling",IF(ISERROR(VLOOKUP(CONCATENATE($A446,$E$6,$B$3),Auditinvoer!$A:$A,1,FALSE))=TRUE,"","X"),IF(ISERROR(VLOOKUP(CONCATENATE($A446,$E$6,$B$3),Auditinvoer!$B:$B,1,FALSE))=TRUE,"","X"))</f>
        <v/>
      </c>
      <c r="F446" s="10" t="str">
        <f>IF($B$4="Afdeling",IF(ISERROR(VLOOKUP(CONCATENATE($A446,$F$6,$B$3),Auditinvoer!$A:$A,1,FALSE))=TRUE,"","X"),IF(ISERROR(VLOOKUP(CONCATENATE($A446,$F$6,$B$3),Auditinvoer!$B:$B,1,FALSE))=TRUE,"","X"))</f>
        <v/>
      </c>
      <c r="G446" s="10" t="str">
        <f>IF($B$4="Afdeling",IF(ISERROR(VLOOKUP(CONCATENATE($A446,$G$6,$B$3),Auditinvoer!$A:$A,1,FALSE))=TRUE,"","X"),IF(ISERROR(VLOOKUP(CONCATENATE($A446,$G$6,$B$3),Auditinvoer!$B:$B,1,FALSE))=TRUE,"","X"))</f>
        <v/>
      </c>
      <c r="H446" s="10" t="str">
        <f>IF($B$4="Afdeling",IF(ISERROR(VLOOKUP(CONCATENATE($A446,$H$6,$B$3),Auditinvoer!$A:$A,1,FALSE))=TRUE,"","X"),IF(ISERROR(VLOOKUP(CONCATENATE($A446,$H$6,$B$3),Auditinvoer!$B:$B,1,FALSE))=TRUE,"","X"))</f>
        <v/>
      </c>
      <c r="I446" s="10" t="str">
        <f>IF($B$4="Afdeling",IF(ISERROR(VLOOKUP(CONCATENATE($A446,$I$6,$B$3),Auditinvoer!$A:$A,1,FALSE))=TRUE,"","X"),IF(ISERROR(VLOOKUP(CONCATENATE($A446,$I$6,$B$3),Auditinvoer!$B:$B,1,FALSE))=TRUE,"","X"))</f>
        <v/>
      </c>
      <c r="J446" s="10" t="str">
        <f>IF($B$4="Afdeling",IF(ISERROR(VLOOKUP(CONCATENATE($A446,$J$6,$B$3),Auditinvoer!$A:$A,1,FALSE))=TRUE,"","X"),IF(ISERROR(VLOOKUP(CONCATENATE($A446,$J$6,$B$3),Auditinvoer!$B:$B,1,FALSE))=TRUE,"","X"))</f>
        <v/>
      </c>
      <c r="K446" s="10" t="str">
        <f>IF($B$4="Afdeling",IF(ISERROR(VLOOKUP(CONCATENATE($A446,$K$6,$B$3),Auditinvoer!$A:$A,1,FALSE))=TRUE,"","X"),IF(ISERROR(VLOOKUP(CONCATENATE($A446,$K$6,$B$3),Auditinvoer!$B:$B,1,FALSE))=TRUE,"","X"))</f>
        <v/>
      </c>
      <c r="L446" s="10" t="str">
        <f>IF($B$4="Afdeling",IF(ISERROR(VLOOKUP(CONCATENATE($A446,$L$6,$B$3),Auditinvoer!$A:$A,1,FALSE))=TRUE,"","X"),IF(ISERROR(VLOOKUP(CONCATENATE($A446,$L$6,$B$3),Auditinvoer!$B:$B,1,FALSE))=TRUE,"","X"))</f>
        <v/>
      </c>
      <c r="M446" s="11" t="str">
        <f>IF($B$4="Afdeling",IF(ISERROR(VLOOKUP(CONCATENATE($A446,$M$6,$B$3),Auditinvoer!$A:$A,1,FALSE))=TRUE,"","X"),IF(ISERROR(VLOOKUP(CONCATENATE($A446,$M$6,$B$3),Auditinvoer!$B:$B,1,FALSE))=TRUE,"","X"))</f>
        <v/>
      </c>
    </row>
    <row r="447" spans="1:13" x14ac:dyDescent="0.3">
      <c r="A447" s="72">
        <f>IF($B$4="Afdeling",Afdelingen!A443,'Thema''s Normen Processen'!A443)</f>
        <v>0</v>
      </c>
      <c r="B447" s="9" t="str">
        <f>IF($B$4="Afdeling",IF(ISERROR(VLOOKUP(CONCATENATE($A447,$B$6,$B$3),Auditinvoer!$A:$A,1,FALSE))=TRUE,"","X"),IF(ISERROR(VLOOKUP(CONCATENATE($A447,$B$6,$B$3),Auditinvoer!$B:$B,1,FALSE))=TRUE,"","X"))</f>
        <v/>
      </c>
      <c r="C447" s="10" t="str">
        <f>IF($B$4="Afdeling",IF(ISERROR(VLOOKUP(CONCATENATE($A447,$C$6,$B$3),Auditinvoer!$A:$A,1,FALSE))=TRUE,"","X"),IF(ISERROR(VLOOKUP(CONCATENATE($A447,$C$6,$B$3),Auditinvoer!$B:$B,1,FALSE))=TRUE,"","X"))</f>
        <v/>
      </c>
      <c r="D447" s="10" t="str">
        <f>IF($B$4="Afdeling",IF(ISERROR(VLOOKUP(CONCATENATE($A447,$D$6,$B$3),Auditinvoer!$A:$A,1,FALSE))=TRUE,"","X"),IF(ISERROR(VLOOKUP(CONCATENATE($A447,$D$6,$B$3),Auditinvoer!$B:$B,1,FALSE))=TRUE,"","X"))</f>
        <v/>
      </c>
      <c r="E447" s="10" t="str">
        <f>IF($B$4="Afdeling",IF(ISERROR(VLOOKUP(CONCATENATE($A447,$E$6,$B$3),Auditinvoer!$A:$A,1,FALSE))=TRUE,"","X"),IF(ISERROR(VLOOKUP(CONCATENATE($A447,$E$6,$B$3),Auditinvoer!$B:$B,1,FALSE))=TRUE,"","X"))</f>
        <v/>
      </c>
      <c r="F447" s="10" t="str">
        <f>IF($B$4="Afdeling",IF(ISERROR(VLOOKUP(CONCATENATE($A447,$F$6,$B$3),Auditinvoer!$A:$A,1,FALSE))=TRUE,"","X"),IF(ISERROR(VLOOKUP(CONCATENATE($A447,$F$6,$B$3),Auditinvoer!$B:$B,1,FALSE))=TRUE,"","X"))</f>
        <v/>
      </c>
      <c r="G447" s="10" t="str">
        <f>IF($B$4="Afdeling",IF(ISERROR(VLOOKUP(CONCATENATE($A447,$G$6,$B$3),Auditinvoer!$A:$A,1,FALSE))=TRUE,"","X"),IF(ISERROR(VLOOKUP(CONCATENATE($A447,$G$6,$B$3),Auditinvoer!$B:$B,1,FALSE))=TRUE,"","X"))</f>
        <v/>
      </c>
      <c r="H447" s="10" t="str">
        <f>IF($B$4="Afdeling",IF(ISERROR(VLOOKUP(CONCATENATE($A447,$H$6,$B$3),Auditinvoer!$A:$A,1,FALSE))=TRUE,"","X"),IF(ISERROR(VLOOKUP(CONCATENATE($A447,$H$6,$B$3),Auditinvoer!$B:$B,1,FALSE))=TRUE,"","X"))</f>
        <v/>
      </c>
      <c r="I447" s="10" t="str">
        <f>IF($B$4="Afdeling",IF(ISERROR(VLOOKUP(CONCATENATE($A447,$I$6,$B$3),Auditinvoer!$A:$A,1,FALSE))=TRUE,"","X"),IF(ISERROR(VLOOKUP(CONCATENATE($A447,$I$6,$B$3),Auditinvoer!$B:$B,1,FALSE))=TRUE,"","X"))</f>
        <v/>
      </c>
      <c r="J447" s="10" t="str">
        <f>IF($B$4="Afdeling",IF(ISERROR(VLOOKUP(CONCATENATE($A447,$J$6,$B$3),Auditinvoer!$A:$A,1,FALSE))=TRUE,"","X"),IF(ISERROR(VLOOKUP(CONCATENATE($A447,$J$6,$B$3),Auditinvoer!$B:$B,1,FALSE))=TRUE,"","X"))</f>
        <v/>
      </c>
      <c r="K447" s="10" t="str">
        <f>IF($B$4="Afdeling",IF(ISERROR(VLOOKUP(CONCATENATE($A447,$K$6,$B$3),Auditinvoer!$A:$A,1,FALSE))=TRUE,"","X"),IF(ISERROR(VLOOKUP(CONCATENATE($A447,$K$6,$B$3),Auditinvoer!$B:$B,1,FALSE))=TRUE,"","X"))</f>
        <v/>
      </c>
      <c r="L447" s="10" t="str">
        <f>IF($B$4="Afdeling",IF(ISERROR(VLOOKUP(CONCATENATE($A447,$L$6,$B$3),Auditinvoer!$A:$A,1,FALSE))=TRUE,"","X"),IF(ISERROR(VLOOKUP(CONCATENATE($A447,$L$6,$B$3),Auditinvoer!$B:$B,1,FALSE))=TRUE,"","X"))</f>
        <v/>
      </c>
      <c r="M447" s="11" t="str">
        <f>IF($B$4="Afdeling",IF(ISERROR(VLOOKUP(CONCATENATE($A447,$M$6,$B$3),Auditinvoer!$A:$A,1,FALSE))=TRUE,"","X"),IF(ISERROR(VLOOKUP(CONCATENATE($A447,$M$6,$B$3),Auditinvoer!$B:$B,1,FALSE))=TRUE,"","X"))</f>
        <v/>
      </c>
    </row>
    <row r="448" spans="1:13" x14ac:dyDescent="0.3">
      <c r="A448" s="72">
        <f>IF($B$4="Afdeling",Afdelingen!A444,'Thema''s Normen Processen'!A444)</f>
        <v>0</v>
      </c>
      <c r="B448" s="9" t="str">
        <f>IF($B$4="Afdeling",IF(ISERROR(VLOOKUP(CONCATENATE($A448,$B$6,$B$3),Auditinvoer!$A:$A,1,FALSE))=TRUE,"","X"),IF(ISERROR(VLOOKUP(CONCATENATE($A448,$B$6,$B$3),Auditinvoer!$B:$B,1,FALSE))=TRUE,"","X"))</f>
        <v/>
      </c>
      <c r="C448" s="10" t="str">
        <f>IF($B$4="Afdeling",IF(ISERROR(VLOOKUP(CONCATENATE($A448,$C$6,$B$3),Auditinvoer!$A:$A,1,FALSE))=TRUE,"","X"),IF(ISERROR(VLOOKUP(CONCATENATE($A448,$C$6,$B$3),Auditinvoer!$B:$B,1,FALSE))=TRUE,"","X"))</f>
        <v/>
      </c>
      <c r="D448" s="10" t="str">
        <f>IF($B$4="Afdeling",IF(ISERROR(VLOOKUP(CONCATENATE($A448,$D$6,$B$3),Auditinvoer!$A:$A,1,FALSE))=TRUE,"","X"),IF(ISERROR(VLOOKUP(CONCATENATE($A448,$D$6,$B$3),Auditinvoer!$B:$B,1,FALSE))=TRUE,"","X"))</f>
        <v/>
      </c>
      <c r="E448" s="10" t="str">
        <f>IF($B$4="Afdeling",IF(ISERROR(VLOOKUP(CONCATENATE($A448,$E$6,$B$3),Auditinvoer!$A:$A,1,FALSE))=TRUE,"","X"),IF(ISERROR(VLOOKUP(CONCATENATE($A448,$E$6,$B$3),Auditinvoer!$B:$B,1,FALSE))=TRUE,"","X"))</f>
        <v/>
      </c>
      <c r="F448" s="10" t="str">
        <f>IF($B$4="Afdeling",IF(ISERROR(VLOOKUP(CONCATENATE($A448,$F$6,$B$3),Auditinvoer!$A:$A,1,FALSE))=TRUE,"","X"),IF(ISERROR(VLOOKUP(CONCATENATE($A448,$F$6,$B$3),Auditinvoer!$B:$B,1,FALSE))=TRUE,"","X"))</f>
        <v/>
      </c>
      <c r="G448" s="10" t="str">
        <f>IF($B$4="Afdeling",IF(ISERROR(VLOOKUP(CONCATENATE($A448,$G$6,$B$3),Auditinvoer!$A:$A,1,FALSE))=TRUE,"","X"),IF(ISERROR(VLOOKUP(CONCATENATE($A448,$G$6,$B$3),Auditinvoer!$B:$B,1,FALSE))=TRUE,"","X"))</f>
        <v/>
      </c>
      <c r="H448" s="10" t="str">
        <f>IF($B$4="Afdeling",IF(ISERROR(VLOOKUP(CONCATENATE($A448,$H$6,$B$3),Auditinvoer!$A:$A,1,FALSE))=TRUE,"","X"),IF(ISERROR(VLOOKUP(CONCATENATE($A448,$H$6,$B$3),Auditinvoer!$B:$B,1,FALSE))=TRUE,"","X"))</f>
        <v/>
      </c>
      <c r="I448" s="10" t="str">
        <f>IF($B$4="Afdeling",IF(ISERROR(VLOOKUP(CONCATENATE($A448,$I$6,$B$3),Auditinvoer!$A:$A,1,FALSE))=TRUE,"","X"),IF(ISERROR(VLOOKUP(CONCATENATE($A448,$I$6,$B$3),Auditinvoer!$B:$B,1,FALSE))=TRUE,"","X"))</f>
        <v/>
      </c>
      <c r="J448" s="10" t="str">
        <f>IF($B$4="Afdeling",IF(ISERROR(VLOOKUP(CONCATENATE($A448,$J$6,$B$3),Auditinvoer!$A:$A,1,FALSE))=TRUE,"","X"),IF(ISERROR(VLOOKUP(CONCATENATE($A448,$J$6,$B$3),Auditinvoer!$B:$B,1,FALSE))=TRUE,"","X"))</f>
        <v/>
      </c>
      <c r="K448" s="10" t="str">
        <f>IF($B$4="Afdeling",IF(ISERROR(VLOOKUP(CONCATENATE($A448,$K$6,$B$3),Auditinvoer!$A:$A,1,FALSE))=TRUE,"","X"),IF(ISERROR(VLOOKUP(CONCATENATE($A448,$K$6,$B$3),Auditinvoer!$B:$B,1,FALSE))=TRUE,"","X"))</f>
        <v/>
      </c>
      <c r="L448" s="10" t="str">
        <f>IF($B$4="Afdeling",IF(ISERROR(VLOOKUP(CONCATENATE($A448,$L$6,$B$3),Auditinvoer!$A:$A,1,FALSE))=TRUE,"","X"),IF(ISERROR(VLOOKUP(CONCATENATE($A448,$L$6,$B$3),Auditinvoer!$B:$B,1,FALSE))=TRUE,"","X"))</f>
        <v/>
      </c>
      <c r="M448" s="11" t="str">
        <f>IF($B$4="Afdeling",IF(ISERROR(VLOOKUP(CONCATENATE($A448,$M$6,$B$3),Auditinvoer!$A:$A,1,FALSE))=TRUE,"","X"),IF(ISERROR(VLOOKUP(CONCATENATE($A448,$M$6,$B$3),Auditinvoer!$B:$B,1,FALSE))=TRUE,"","X"))</f>
        <v/>
      </c>
    </row>
    <row r="449" spans="1:13" x14ac:dyDescent="0.3">
      <c r="A449" s="72">
        <f>IF($B$4="Afdeling",Afdelingen!A445,'Thema''s Normen Processen'!A445)</f>
        <v>0</v>
      </c>
      <c r="B449" s="9" t="str">
        <f>IF($B$4="Afdeling",IF(ISERROR(VLOOKUP(CONCATENATE($A449,$B$6,$B$3),Auditinvoer!$A:$A,1,FALSE))=TRUE,"","X"),IF(ISERROR(VLOOKUP(CONCATENATE($A449,$B$6,$B$3),Auditinvoer!$B:$B,1,FALSE))=TRUE,"","X"))</f>
        <v/>
      </c>
      <c r="C449" s="10" t="str">
        <f>IF($B$4="Afdeling",IF(ISERROR(VLOOKUP(CONCATENATE($A449,$C$6,$B$3),Auditinvoer!$A:$A,1,FALSE))=TRUE,"","X"),IF(ISERROR(VLOOKUP(CONCATENATE($A449,$C$6,$B$3),Auditinvoer!$B:$B,1,FALSE))=TRUE,"","X"))</f>
        <v/>
      </c>
      <c r="D449" s="10" t="str">
        <f>IF($B$4="Afdeling",IF(ISERROR(VLOOKUP(CONCATENATE($A449,$D$6,$B$3),Auditinvoer!$A:$A,1,FALSE))=TRUE,"","X"),IF(ISERROR(VLOOKUP(CONCATENATE($A449,$D$6,$B$3),Auditinvoer!$B:$B,1,FALSE))=TRUE,"","X"))</f>
        <v/>
      </c>
      <c r="E449" s="10" t="str">
        <f>IF($B$4="Afdeling",IF(ISERROR(VLOOKUP(CONCATENATE($A449,$E$6,$B$3),Auditinvoer!$A:$A,1,FALSE))=TRUE,"","X"),IF(ISERROR(VLOOKUP(CONCATENATE($A449,$E$6,$B$3),Auditinvoer!$B:$B,1,FALSE))=TRUE,"","X"))</f>
        <v/>
      </c>
      <c r="F449" s="10" t="str">
        <f>IF($B$4="Afdeling",IF(ISERROR(VLOOKUP(CONCATENATE($A449,$F$6,$B$3),Auditinvoer!$A:$A,1,FALSE))=TRUE,"","X"),IF(ISERROR(VLOOKUP(CONCATENATE($A449,$F$6,$B$3),Auditinvoer!$B:$B,1,FALSE))=TRUE,"","X"))</f>
        <v/>
      </c>
      <c r="G449" s="10" t="str">
        <f>IF($B$4="Afdeling",IF(ISERROR(VLOOKUP(CONCATENATE($A449,$G$6,$B$3),Auditinvoer!$A:$A,1,FALSE))=TRUE,"","X"),IF(ISERROR(VLOOKUP(CONCATENATE($A449,$G$6,$B$3),Auditinvoer!$B:$B,1,FALSE))=TRUE,"","X"))</f>
        <v/>
      </c>
      <c r="H449" s="10" t="str">
        <f>IF($B$4="Afdeling",IF(ISERROR(VLOOKUP(CONCATENATE($A449,$H$6,$B$3),Auditinvoer!$A:$A,1,FALSE))=TRUE,"","X"),IF(ISERROR(VLOOKUP(CONCATENATE($A449,$H$6,$B$3),Auditinvoer!$B:$B,1,FALSE))=TRUE,"","X"))</f>
        <v/>
      </c>
      <c r="I449" s="10" t="str">
        <f>IF($B$4="Afdeling",IF(ISERROR(VLOOKUP(CONCATENATE($A449,$I$6,$B$3),Auditinvoer!$A:$A,1,FALSE))=TRUE,"","X"),IF(ISERROR(VLOOKUP(CONCATENATE($A449,$I$6,$B$3),Auditinvoer!$B:$B,1,FALSE))=TRUE,"","X"))</f>
        <v/>
      </c>
      <c r="J449" s="10" t="str">
        <f>IF($B$4="Afdeling",IF(ISERROR(VLOOKUP(CONCATENATE($A449,$J$6,$B$3),Auditinvoer!$A:$A,1,FALSE))=TRUE,"","X"),IF(ISERROR(VLOOKUP(CONCATENATE($A449,$J$6,$B$3),Auditinvoer!$B:$B,1,FALSE))=TRUE,"","X"))</f>
        <v/>
      </c>
      <c r="K449" s="10" t="str">
        <f>IF($B$4="Afdeling",IF(ISERROR(VLOOKUP(CONCATENATE($A449,$K$6,$B$3),Auditinvoer!$A:$A,1,FALSE))=TRUE,"","X"),IF(ISERROR(VLOOKUP(CONCATENATE($A449,$K$6,$B$3),Auditinvoer!$B:$B,1,FALSE))=TRUE,"","X"))</f>
        <v/>
      </c>
      <c r="L449" s="10" t="str">
        <f>IF($B$4="Afdeling",IF(ISERROR(VLOOKUP(CONCATENATE($A449,$L$6,$B$3),Auditinvoer!$A:$A,1,FALSE))=TRUE,"","X"),IF(ISERROR(VLOOKUP(CONCATENATE($A449,$L$6,$B$3),Auditinvoer!$B:$B,1,FALSE))=TRUE,"","X"))</f>
        <v/>
      </c>
      <c r="M449" s="11" t="str">
        <f>IF($B$4="Afdeling",IF(ISERROR(VLOOKUP(CONCATENATE($A449,$M$6,$B$3),Auditinvoer!$A:$A,1,FALSE))=TRUE,"","X"),IF(ISERROR(VLOOKUP(CONCATENATE($A449,$M$6,$B$3),Auditinvoer!$B:$B,1,FALSE))=TRUE,"","X"))</f>
        <v/>
      </c>
    </row>
    <row r="450" spans="1:13" x14ac:dyDescent="0.3">
      <c r="A450" s="72">
        <f>IF($B$4="Afdeling",Afdelingen!A446,'Thema''s Normen Processen'!A446)</f>
        <v>0</v>
      </c>
      <c r="B450" s="9" t="str">
        <f>IF($B$4="Afdeling",IF(ISERROR(VLOOKUP(CONCATENATE($A450,$B$6,$B$3),Auditinvoer!$A:$A,1,FALSE))=TRUE,"","X"),IF(ISERROR(VLOOKUP(CONCATENATE($A450,$B$6,$B$3),Auditinvoer!$B:$B,1,FALSE))=TRUE,"","X"))</f>
        <v/>
      </c>
      <c r="C450" s="10" t="str">
        <f>IF($B$4="Afdeling",IF(ISERROR(VLOOKUP(CONCATENATE($A450,$C$6,$B$3),Auditinvoer!$A:$A,1,FALSE))=TRUE,"","X"),IF(ISERROR(VLOOKUP(CONCATENATE($A450,$C$6,$B$3),Auditinvoer!$B:$B,1,FALSE))=TRUE,"","X"))</f>
        <v/>
      </c>
      <c r="D450" s="10" t="str">
        <f>IF($B$4="Afdeling",IF(ISERROR(VLOOKUP(CONCATENATE($A450,$D$6,$B$3),Auditinvoer!$A:$A,1,FALSE))=TRUE,"","X"),IF(ISERROR(VLOOKUP(CONCATENATE($A450,$D$6,$B$3),Auditinvoer!$B:$B,1,FALSE))=TRUE,"","X"))</f>
        <v/>
      </c>
      <c r="E450" s="10" t="str">
        <f>IF($B$4="Afdeling",IF(ISERROR(VLOOKUP(CONCATENATE($A450,$E$6,$B$3),Auditinvoer!$A:$A,1,FALSE))=TRUE,"","X"),IF(ISERROR(VLOOKUP(CONCATENATE($A450,$E$6,$B$3),Auditinvoer!$B:$B,1,FALSE))=TRUE,"","X"))</f>
        <v/>
      </c>
      <c r="F450" s="10" t="str">
        <f>IF($B$4="Afdeling",IF(ISERROR(VLOOKUP(CONCATENATE($A450,$F$6,$B$3),Auditinvoer!$A:$A,1,FALSE))=TRUE,"","X"),IF(ISERROR(VLOOKUP(CONCATENATE($A450,$F$6,$B$3),Auditinvoer!$B:$B,1,FALSE))=TRUE,"","X"))</f>
        <v/>
      </c>
      <c r="G450" s="10" t="str">
        <f>IF($B$4="Afdeling",IF(ISERROR(VLOOKUP(CONCATENATE($A450,$G$6,$B$3),Auditinvoer!$A:$A,1,FALSE))=TRUE,"","X"),IF(ISERROR(VLOOKUP(CONCATENATE($A450,$G$6,$B$3),Auditinvoer!$B:$B,1,FALSE))=TRUE,"","X"))</f>
        <v/>
      </c>
      <c r="H450" s="10" t="str">
        <f>IF($B$4="Afdeling",IF(ISERROR(VLOOKUP(CONCATENATE($A450,$H$6,$B$3),Auditinvoer!$A:$A,1,FALSE))=TRUE,"","X"),IF(ISERROR(VLOOKUP(CONCATENATE($A450,$H$6,$B$3),Auditinvoer!$B:$B,1,FALSE))=TRUE,"","X"))</f>
        <v/>
      </c>
      <c r="I450" s="10" t="str">
        <f>IF($B$4="Afdeling",IF(ISERROR(VLOOKUP(CONCATENATE($A450,$I$6,$B$3),Auditinvoer!$A:$A,1,FALSE))=TRUE,"","X"),IF(ISERROR(VLOOKUP(CONCATENATE($A450,$I$6,$B$3),Auditinvoer!$B:$B,1,FALSE))=TRUE,"","X"))</f>
        <v/>
      </c>
      <c r="J450" s="10" t="str">
        <f>IF($B$4="Afdeling",IF(ISERROR(VLOOKUP(CONCATENATE($A450,$J$6,$B$3),Auditinvoer!$A:$A,1,FALSE))=TRUE,"","X"),IF(ISERROR(VLOOKUP(CONCATENATE($A450,$J$6,$B$3),Auditinvoer!$B:$B,1,FALSE))=TRUE,"","X"))</f>
        <v/>
      </c>
      <c r="K450" s="10" t="str">
        <f>IF($B$4="Afdeling",IF(ISERROR(VLOOKUP(CONCATENATE($A450,$K$6,$B$3),Auditinvoer!$A:$A,1,FALSE))=TRUE,"","X"),IF(ISERROR(VLOOKUP(CONCATENATE($A450,$K$6,$B$3),Auditinvoer!$B:$B,1,FALSE))=TRUE,"","X"))</f>
        <v/>
      </c>
      <c r="L450" s="10" t="str">
        <f>IF($B$4="Afdeling",IF(ISERROR(VLOOKUP(CONCATENATE($A450,$L$6,$B$3),Auditinvoer!$A:$A,1,FALSE))=TRUE,"","X"),IF(ISERROR(VLOOKUP(CONCATENATE($A450,$L$6,$B$3),Auditinvoer!$B:$B,1,FALSE))=TRUE,"","X"))</f>
        <v/>
      </c>
      <c r="M450" s="11" t="str">
        <f>IF($B$4="Afdeling",IF(ISERROR(VLOOKUP(CONCATENATE($A450,$M$6,$B$3),Auditinvoer!$A:$A,1,FALSE))=TRUE,"","X"),IF(ISERROR(VLOOKUP(CONCATENATE($A450,$M$6,$B$3),Auditinvoer!$B:$B,1,FALSE))=TRUE,"","X"))</f>
        <v/>
      </c>
    </row>
    <row r="451" spans="1:13" x14ac:dyDescent="0.3">
      <c r="A451" s="72">
        <f>IF($B$4="Afdeling",Afdelingen!A447,'Thema''s Normen Processen'!A447)</f>
        <v>0</v>
      </c>
      <c r="B451" s="9" t="str">
        <f>IF($B$4="Afdeling",IF(ISERROR(VLOOKUP(CONCATENATE($A451,$B$6,$B$3),Auditinvoer!$A:$A,1,FALSE))=TRUE,"","X"),IF(ISERROR(VLOOKUP(CONCATENATE($A451,$B$6,$B$3),Auditinvoer!$B:$B,1,FALSE))=TRUE,"","X"))</f>
        <v/>
      </c>
      <c r="C451" s="10" t="str">
        <f>IF($B$4="Afdeling",IF(ISERROR(VLOOKUP(CONCATENATE($A451,$C$6,$B$3),Auditinvoer!$A:$A,1,FALSE))=TRUE,"","X"),IF(ISERROR(VLOOKUP(CONCATENATE($A451,$C$6,$B$3),Auditinvoer!$B:$B,1,FALSE))=TRUE,"","X"))</f>
        <v/>
      </c>
      <c r="D451" s="10" t="str">
        <f>IF($B$4="Afdeling",IF(ISERROR(VLOOKUP(CONCATENATE($A451,$D$6,$B$3),Auditinvoer!$A:$A,1,FALSE))=TRUE,"","X"),IF(ISERROR(VLOOKUP(CONCATENATE($A451,$D$6,$B$3),Auditinvoer!$B:$B,1,FALSE))=TRUE,"","X"))</f>
        <v/>
      </c>
      <c r="E451" s="10" t="str">
        <f>IF($B$4="Afdeling",IF(ISERROR(VLOOKUP(CONCATENATE($A451,$E$6,$B$3),Auditinvoer!$A:$A,1,FALSE))=TRUE,"","X"),IF(ISERROR(VLOOKUP(CONCATENATE($A451,$E$6,$B$3),Auditinvoer!$B:$B,1,FALSE))=TRUE,"","X"))</f>
        <v/>
      </c>
      <c r="F451" s="10" t="str">
        <f>IF($B$4="Afdeling",IF(ISERROR(VLOOKUP(CONCATENATE($A451,$F$6,$B$3),Auditinvoer!$A:$A,1,FALSE))=TRUE,"","X"),IF(ISERROR(VLOOKUP(CONCATENATE($A451,$F$6,$B$3),Auditinvoer!$B:$B,1,FALSE))=TRUE,"","X"))</f>
        <v/>
      </c>
      <c r="G451" s="10" t="str">
        <f>IF($B$4="Afdeling",IF(ISERROR(VLOOKUP(CONCATENATE($A451,$G$6,$B$3),Auditinvoer!$A:$A,1,FALSE))=TRUE,"","X"),IF(ISERROR(VLOOKUP(CONCATENATE($A451,$G$6,$B$3),Auditinvoer!$B:$B,1,FALSE))=TRUE,"","X"))</f>
        <v/>
      </c>
      <c r="H451" s="10" t="str">
        <f>IF($B$4="Afdeling",IF(ISERROR(VLOOKUP(CONCATENATE($A451,$H$6,$B$3),Auditinvoer!$A:$A,1,FALSE))=TRUE,"","X"),IF(ISERROR(VLOOKUP(CONCATENATE($A451,$H$6,$B$3),Auditinvoer!$B:$B,1,FALSE))=TRUE,"","X"))</f>
        <v/>
      </c>
      <c r="I451" s="10" t="str">
        <f>IF($B$4="Afdeling",IF(ISERROR(VLOOKUP(CONCATENATE($A451,$I$6,$B$3),Auditinvoer!$A:$A,1,FALSE))=TRUE,"","X"),IF(ISERROR(VLOOKUP(CONCATENATE($A451,$I$6,$B$3),Auditinvoer!$B:$B,1,FALSE))=TRUE,"","X"))</f>
        <v/>
      </c>
      <c r="J451" s="10" t="str">
        <f>IF($B$4="Afdeling",IF(ISERROR(VLOOKUP(CONCATENATE($A451,$J$6,$B$3),Auditinvoer!$A:$A,1,FALSE))=TRUE,"","X"),IF(ISERROR(VLOOKUP(CONCATENATE($A451,$J$6,$B$3),Auditinvoer!$B:$B,1,FALSE))=TRUE,"","X"))</f>
        <v/>
      </c>
      <c r="K451" s="10" t="str">
        <f>IF($B$4="Afdeling",IF(ISERROR(VLOOKUP(CONCATENATE($A451,$K$6,$B$3),Auditinvoer!$A:$A,1,FALSE))=TRUE,"","X"),IF(ISERROR(VLOOKUP(CONCATENATE($A451,$K$6,$B$3),Auditinvoer!$B:$B,1,FALSE))=TRUE,"","X"))</f>
        <v/>
      </c>
      <c r="L451" s="10" t="str">
        <f>IF($B$4="Afdeling",IF(ISERROR(VLOOKUP(CONCATENATE($A451,$L$6,$B$3),Auditinvoer!$A:$A,1,FALSE))=TRUE,"","X"),IF(ISERROR(VLOOKUP(CONCATENATE($A451,$L$6,$B$3),Auditinvoer!$B:$B,1,FALSE))=TRUE,"","X"))</f>
        <v/>
      </c>
      <c r="M451" s="11" t="str">
        <f>IF($B$4="Afdeling",IF(ISERROR(VLOOKUP(CONCATENATE($A451,$M$6,$B$3),Auditinvoer!$A:$A,1,FALSE))=TRUE,"","X"),IF(ISERROR(VLOOKUP(CONCATENATE($A451,$M$6,$B$3),Auditinvoer!$B:$B,1,FALSE))=TRUE,"","X"))</f>
        <v/>
      </c>
    </row>
    <row r="452" spans="1:13" x14ac:dyDescent="0.3">
      <c r="A452" s="72">
        <f>IF($B$4="Afdeling",Afdelingen!A448,'Thema''s Normen Processen'!A448)</f>
        <v>0</v>
      </c>
      <c r="B452" s="9" t="str">
        <f>IF($B$4="Afdeling",IF(ISERROR(VLOOKUP(CONCATENATE($A452,$B$6,$B$3),Auditinvoer!$A:$A,1,FALSE))=TRUE,"","X"),IF(ISERROR(VLOOKUP(CONCATENATE($A452,$B$6,$B$3),Auditinvoer!$B:$B,1,FALSE))=TRUE,"","X"))</f>
        <v/>
      </c>
      <c r="C452" s="10" t="str">
        <f>IF($B$4="Afdeling",IF(ISERROR(VLOOKUP(CONCATENATE($A452,$C$6,$B$3),Auditinvoer!$A:$A,1,FALSE))=TRUE,"","X"),IF(ISERROR(VLOOKUP(CONCATENATE($A452,$C$6,$B$3),Auditinvoer!$B:$B,1,FALSE))=TRUE,"","X"))</f>
        <v/>
      </c>
      <c r="D452" s="10" t="str">
        <f>IF($B$4="Afdeling",IF(ISERROR(VLOOKUP(CONCATENATE($A452,$D$6,$B$3),Auditinvoer!$A:$A,1,FALSE))=TRUE,"","X"),IF(ISERROR(VLOOKUP(CONCATENATE($A452,$D$6,$B$3),Auditinvoer!$B:$B,1,FALSE))=TRUE,"","X"))</f>
        <v/>
      </c>
      <c r="E452" s="10" t="str">
        <f>IF($B$4="Afdeling",IF(ISERROR(VLOOKUP(CONCATENATE($A452,$E$6,$B$3),Auditinvoer!$A:$A,1,FALSE))=TRUE,"","X"),IF(ISERROR(VLOOKUP(CONCATENATE($A452,$E$6,$B$3),Auditinvoer!$B:$B,1,FALSE))=TRUE,"","X"))</f>
        <v/>
      </c>
      <c r="F452" s="10" t="str">
        <f>IF($B$4="Afdeling",IF(ISERROR(VLOOKUP(CONCATENATE($A452,$F$6,$B$3),Auditinvoer!$A:$A,1,FALSE))=TRUE,"","X"),IF(ISERROR(VLOOKUP(CONCATENATE($A452,$F$6,$B$3),Auditinvoer!$B:$B,1,FALSE))=TRUE,"","X"))</f>
        <v/>
      </c>
      <c r="G452" s="10" t="str">
        <f>IF($B$4="Afdeling",IF(ISERROR(VLOOKUP(CONCATENATE($A452,$G$6,$B$3),Auditinvoer!$A:$A,1,FALSE))=TRUE,"","X"),IF(ISERROR(VLOOKUP(CONCATENATE($A452,$G$6,$B$3),Auditinvoer!$B:$B,1,FALSE))=TRUE,"","X"))</f>
        <v/>
      </c>
      <c r="H452" s="10" t="str">
        <f>IF($B$4="Afdeling",IF(ISERROR(VLOOKUP(CONCATENATE($A452,$H$6,$B$3),Auditinvoer!$A:$A,1,FALSE))=TRUE,"","X"),IF(ISERROR(VLOOKUP(CONCATENATE($A452,$H$6,$B$3),Auditinvoer!$B:$B,1,FALSE))=TRUE,"","X"))</f>
        <v/>
      </c>
      <c r="I452" s="10" t="str">
        <f>IF($B$4="Afdeling",IF(ISERROR(VLOOKUP(CONCATENATE($A452,$I$6,$B$3),Auditinvoer!$A:$A,1,FALSE))=TRUE,"","X"),IF(ISERROR(VLOOKUP(CONCATENATE($A452,$I$6,$B$3),Auditinvoer!$B:$B,1,FALSE))=TRUE,"","X"))</f>
        <v/>
      </c>
      <c r="J452" s="10" t="str">
        <f>IF($B$4="Afdeling",IF(ISERROR(VLOOKUP(CONCATENATE($A452,$J$6,$B$3),Auditinvoer!$A:$A,1,FALSE))=TRUE,"","X"),IF(ISERROR(VLOOKUP(CONCATENATE($A452,$J$6,$B$3),Auditinvoer!$B:$B,1,FALSE))=TRUE,"","X"))</f>
        <v/>
      </c>
      <c r="K452" s="10" t="str">
        <f>IF($B$4="Afdeling",IF(ISERROR(VLOOKUP(CONCATENATE($A452,$K$6,$B$3),Auditinvoer!$A:$A,1,FALSE))=TRUE,"","X"),IF(ISERROR(VLOOKUP(CONCATENATE($A452,$K$6,$B$3),Auditinvoer!$B:$B,1,FALSE))=TRUE,"","X"))</f>
        <v/>
      </c>
      <c r="L452" s="10" t="str">
        <f>IF($B$4="Afdeling",IF(ISERROR(VLOOKUP(CONCATENATE($A452,$L$6,$B$3),Auditinvoer!$A:$A,1,FALSE))=TRUE,"","X"),IF(ISERROR(VLOOKUP(CONCATENATE($A452,$L$6,$B$3),Auditinvoer!$B:$B,1,FALSE))=TRUE,"","X"))</f>
        <v/>
      </c>
      <c r="M452" s="11" t="str">
        <f>IF($B$4="Afdeling",IF(ISERROR(VLOOKUP(CONCATENATE($A452,$M$6,$B$3),Auditinvoer!$A:$A,1,FALSE))=TRUE,"","X"),IF(ISERROR(VLOOKUP(CONCATENATE($A452,$M$6,$B$3),Auditinvoer!$B:$B,1,FALSE))=TRUE,"","X"))</f>
        <v/>
      </c>
    </row>
    <row r="453" spans="1:13" x14ac:dyDescent="0.3">
      <c r="A453" s="72">
        <f>IF($B$4="Afdeling",Afdelingen!A449,'Thema''s Normen Processen'!A449)</f>
        <v>0</v>
      </c>
      <c r="B453" s="9" t="str">
        <f>IF($B$4="Afdeling",IF(ISERROR(VLOOKUP(CONCATENATE($A453,$B$6,$B$3),Auditinvoer!$A:$A,1,FALSE))=TRUE,"","X"),IF(ISERROR(VLOOKUP(CONCATENATE($A453,$B$6,$B$3),Auditinvoer!$B:$B,1,FALSE))=TRUE,"","X"))</f>
        <v/>
      </c>
      <c r="C453" s="10" t="str">
        <f>IF($B$4="Afdeling",IF(ISERROR(VLOOKUP(CONCATENATE($A453,$C$6,$B$3),Auditinvoer!$A:$A,1,FALSE))=TRUE,"","X"),IF(ISERROR(VLOOKUP(CONCATENATE($A453,$C$6,$B$3),Auditinvoer!$B:$B,1,FALSE))=TRUE,"","X"))</f>
        <v/>
      </c>
      <c r="D453" s="10" t="str">
        <f>IF($B$4="Afdeling",IF(ISERROR(VLOOKUP(CONCATENATE($A453,$D$6,$B$3),Auditinvoer!$A:$A,1,FALSE))=TRUE,"","X"),IF(ISERROR(VLOOKUP(CONCATENATE($A453,$D$6,$B$3),Auditinvoer!$B:$B,1,FALSE))=TRUE,"","X"))</f>
        <v/>
      </c>
      <c r="E453" s="10" t="str">
        <f>IF($B$4="Afdeling",IF(ISERROR(VLOOKUP(CONCATENATE($A453,$E$6,$B$3),Auditinvoer!$A:$A,1,FALSE))=TRUE,"","X"),IF(ISERROR(VLOOKUP(CONCATENATE($A453,$E$6,$B$3),Auditinvoer!$B:$B,1,FALSE))=TRUE,"","X"))</f>
        <v/>
      </c>
      <c r="F453" s="10" t="str">
        <f>IF($B$4="Afdeling",IF(ISERROR(VLOOKUP(CONCATENATE($A453,$F$6,$B$3),Auditinvoer!$A:$A,1,FALSE))=TRUE,"","X"),IF(ISERROR(VLOOKUP(CONCATENATE($A453,$F$6,$B$3),Auditinvoer!$B:$B,1,FALSE))=TRUE,"","X"))</f>
        <v/>
      </c>
      <c r="G453" s="10" t="str">
        <f>IF($B$4="Afdeling",IF(ISERROR(VLOOKUP(CONCATENATE($A453,$G$6,$B$3),Auditinvoer!$A:$A,1,FALSE))=TRUE,"","X"),IF(ISERROR(VLOOKUP(CONCATENATE($A453,$G$6,$B$3),Auditinvoer!$B:$B,1,FALSE))=TRUE,"","X"))</f>
        <v/>
      </c>
      <c r="H453" s="10" t="str">
        <f>IF($B$4="Afdeling",IF(ISERROR(VLOOKUP(CONCATENATE($A453,$H$6,$B$3),Auditinvoer!$A:$A,1,FALSE))=TRUE,"","X"),IF(ISERROR(VLOOKUP(CONCATENATE($A453,$H$6,$B$3),Auditinvoer!$B:$B,1,FALSE))=TRUE,"","X"))</f>
        <v/>
      </c>
      <c r="I453" s="10" t="str">
        <f>IF($B$4="Afdeling",IF(ISERROR(VLOOKUP(CONCATENATE($A453,$I$6,$B$3),Auditinvoer!$A:$A,1,FALSE))=TRUE,"","X"),IF(ISERROR(VLOOKUP(CONCATENATE($A453,$I$6,$B$3),Auditinvoer!$B:$B,1,FALSE))=TRUE,"","X"))</f>
        <v/>
      </c>
      <c r="J453" s="10" t="str">
        <f>IF($B$4="Afdeling",IF(ISERROR(VLOOKUP(CONCATENATE($A453,$J$6,$B$3),Auditinvoer!$A:$A,1,FALSE))=TRUE,"","X"),IF(ISERROR(VLOOKUP(CONCATENATE($A453,$J$6,$B$3),Auditinvoer!$B:$B,1,FALSE))=TRUE,"","X"))</f>
        <v/>
      </c>
      <c r="K453" s="10" t="str">
        <f>IF($B$4="Afdeling",IF(ISERROR(VLOOKUP(CONCATENATE($A453,$K$6,$B$3),Auditinvoer!$A:$A,1,FALSE))=TRUE,"","X"),IF(ISERROR(VLOOKUP(CONCATENATE($A453,$K$6,$B$3),Auditinvoer!$B:$B,1,FALSE))=TRUE,"","X"))</f>
        <v/>
      </c>
      <c r="L453" s="10" t="str">
        <f>IF($B$4="Afdeling",IF(ISERROR(VLOOKUP(CONCATENATE($A453,$L$6,$B$3),Auditinvoer!$A:$A,1,FALSE))=TRUE,"","X"),IF(ISERROR(VLOOKUP(CONCATENATE($A453,$L$6,$B$3),Auditinvoer!$B:$B,1,FALSE))=TRUE,"","X"))</f>
        <v/>
      </c>
      <c r="M453" s="11" t="str">
        <f>IF($B$4="Afdeling",IF(ISERROR(VLOOKUP(CONCATENATE($A453,$M$6,$B$3),Auditinvoer!$A:$A,1,FALSE))=TRUE,"","X"),IF(ISERROR(VLOOKUP(CONCATENATE($A453,$M$6,$B$3),Auditinvoer!$B:$B,1,FALSE))=TRUE,"","X"))</f>
        <v/>
      </c>
    </row>
    <row r="454" spans="1:13" x14ac:dyDescent="0.3">
      <c r="A454" s="72">
        <f>IF($B$4="Afdeling",Afdelingen!A450,'Thema''s Normen Processen'!A450)</f>
        <v>0</v>
      </c>
      <c r="B454" s="9" t="str">
        <f>IF($B$4="Afdeling",IF(ISERROR(VLOOKUP(CONCATENATE($A454,$B$6,$B$3),Auditinvoer!$A:$A,1,FALSE))=TRUE,"","X"),IF(ISERROR(VLOOKUP(CONCATENATE($A454,$B$6,$B$3),Auditinvoer!$B:$B,1,FALSE))=TRUE,"","X"))</f>
        <v/>
      </c>
      <c r="C454" s="10" t="str">
        <f>IF($B$4="Afdeling",IF(ISERROR(VLOOKUP(CONCATENATE($A454,$C$6,$B$3),Auditinvoer!$A:$A,1,FALSE))=TRUE,"","X"),IF(ISERROR(VLOOKUP(CONCATENATE($A454,$C$6,$B$3),Auditinvoer!$B:$B,1,FALSE))=TRUE,"","X"))</f>
        <v/>
      </c>
      <c r="D454" s="10" t="str">
        <f>IF($B$4="Afdeling",IF(ISERROR(VLOOKUP(CONCATENATE($A454,$D$6,$B$3),Auditinvoer!$A:$A,1,FALSE))=TRUE,"","X"),IF(ISERROR(VLOOKUP(CONCATENATE($A454,$D$6,$B$3),Auditinvoer!$B:$B,1,FALSE))=TRUE,"","X"))</f>
        <v/>
      </c>
      <c r="E454" s="10" t="str">
        <f>IF($B$4="Afdeling",IF(ISERROR(VLOOKUP(CONCATENATE($A454,$E$6,$B$3),Auditinvoer!$A:$A,1,FALSE))=TRUE,"","X"),IF(ISERROR(VLOOKUP(CONCATENATE($A454,$E$6,$B$3),Auditinvoer!$B:$B,1,FALSE))=TRUE,"","X"))</f>
        <v/>
      </c>
      <c r="F454" s="10" t="str">
        <f>IF($B$4="Afdeling",IF(ISERROR(VLOOKUP(CONCATENATE($A454,$F$6,$B$3),Auditinvoer!$A:$A,1,FALSE))=TRUE,"","X"),IF(ISERROR(VLOOKUP(CONCATENATE($A454,$F$6,$B$3),Auditinvoer!$B:$B,1,FALSE))=TRUE,"","X"))</f>
        <v/>
      </c>
      <c r="G454" s="10" t="str">
        <f>IF($B$4="Afdeling",IF(ISERROR(VLOOKUP(CONCATENATE($A454,$G$6,$B$3),Auditinvoer!$A:$A,1,FALSE))=TRUE,"","X"),IF(ISERROR(VLOOKUP(CONCATENATE($A454,$G$6,$B$3),Auditinvoer!$B:$B,1,FALSE))=TRUE,"","X"))</f>
        <v/>
      </c>
      <c r="H454" s="10" t="str">
        <f>IF($B$4="Afdeling",IF(ISERROR(VLOOKUP(CONCATENATE($A454,$H$6,$B$3),Auditinvoer!$A:$A,1,FALSE))=TRUE,"","X"),IF(ISERROR(VLOOKUP(CONCATENATE($A454,$H$6,$B$3),Auditinvoer!$B:$B,1,FALSE))=TRUE,"","X"))</f>
        <v/>
      </c>
      <c r="I454" s="10" t="str">
        <f>IF($B$4="Afdeling",IF(ISERROR(VLOOKUP(CONCATENATE($A454,$I$6,$B$3),Auditinvoer!$A:$A,1,FALSE))=TRUE,"","X"),IF(ISERROR(VLOOKUP(CONCATENATE($A454,$I$6,$B$3),Auditinvoer!$B:$B,1,FALSE))=TRUE,"","X"))</f>
        <v/>
      </c>
      <c r="J454" s="10" t="str">
        <f>IF($B$4="Afdeling",IF(ISERROR(VLOOKUP(CONCATENATE($A454,$J$6,$B$3),Auditinvoer!$A:$A,1,FALSE))=TRUE,"","X"),IF(ISERROR(VLOOKUP(CONCATENATE($A454,$J$6,$B$3),Auditinvoer!$B:$B,1,FALSE))=TRUE,"","X"))</f>
        <v/>
      </c>
      <c r="K454" s="10" t="str">
        <f>IF($B$4="Afdeling",IF(ISERROR(VLOOKUP(CONCATENATE($A454,$K$6,$B$3),Auditinvoer!$A:$A,1,FALSE))=TRUE,"","X"),IF(ISERROR(VLOOKUP(CONCATENATE($A454,$K$6,$B$3),Auditinvoer!$B:$B,1,FALSE))=TRUE,"","X"))</f>
        <v/>
      </c>
      <c r="L454" s="10" t="str">
        <f>IF($B$4="Afdeling",IF(ISERROR(VLOOKUP(CONCATENATE($A454,$L$6,$B$3),Auditinvoer!$A:$A,1,FALSE))=TRUE,"","X"),IF(ISERROR(VLOOKUP(CONCATENATE($A454,$L$6,$B$3),Auditinvoer!$B:$B,1,FALSE))=TRUE,"","X"))</f>
        <v/>
      </c>
      <c r="M454" s="11" t="str">
        <f>IF($B$4="Afdeling",IF(ISERROR(VLOOKUP(CONCATENATE($A454,$M$6,$B$3),Auditinvoer!$A:$A,1,FALSE))=TRUE,"","X"),IF(ISERROR(VLOOKUP(CONCATENATE($A454,$M$6,$B$3),Auditinvoer!$B:$B,1,FALSE))=TRUE,"","X"))</f>
        <v/>
      </c>
    </row>
    <row r="455" spans="1:13" x14ac:dyDescent="0.3">
      <c r="A455" s="72">
        <f>IF($B$4="Afdeling",Afdelingen!A451,'Thema''s Normen Processen'!A451)</f>
        <v>0</v>
      </c>
      <c r="B455" s="9" t="str">
        <f>IF($B$4="Afdeling",IF(ISERROR(VLOOKUP(CONCATENATE($A455,$B$6,$B$3),Auditinvoer!$A:$A,1,FALSE))=TRUE,"","X"),IF(ISERROR(VLOOKUP(CONCATENATE($A455,$B$6,$B$3),Auditinvoer!$B:$B,1,FALSE))=TRUE,"","X"))</f>
        <v/>
      </c>
      <c r="C455" s="10" t="str">
        <f>IF($B$4="Afdeling",IF(ISERROR(VLOOKUP(CONCATENATE($A455,$C$6,$B$3),Auditinvoer!$A:$A,1,FALSE))=TRUE,"","X"),IF(ISERROR(VLOOKUP(CONCATENATE($A455,$C$6,$B$3),Auditinvoer!$B:$B,1,FALSE))=TRUE,"","X"))</f>
        <v/>
      </c>
      <c r="D455" s="10" t="str">
        <f>IF($B$4="Afdeling",IF(ISERROR(VLOOKUP(CONCATENATE($A455,$D$6,$B$3),Auditinvoer!$A:$A,1,FALSE))=TRUE,"","X"),IF(ISERROR(VLOOKUP(CONCATENATE($A455,$D$6,$B$3),Auditinvoer!$B:$B,1,FALSE))=TRUE,"","X"))</f>
        <v/>
      </c>
      <c r="E455" s="10" t="str">
        <f>IF($B$4="Afdeling",IF(ISERROR(VLOOKUP(CONCATENATE($A455,$E$6,$B$3),Auditinvoer!$A:$A,1,FALSE))=TRUE,"","X"),IF(ISERROR(VLOOKUP(CONCATENATE($A455,$E$6,$B$3),Auditinvoer!$B:$B,1,FALSE))=TRUE,"","X"))</f>
        <v/>
      </c>
      <c r="F455" s="10" t="str">
        <f>IF($B$4="Afdeling",IF(ISERROR(VLOOKUP(CONCATENATE($A455,$F$6,$B$3),Auditinvoer!$A:$A,1,FALSE))=TRUE,"","X"),IF(ISERROR(VLOOKUP(CONCATENATE($A455,$F$6,$B$3),Auditinvoer!$B:$B,1,FALSE))=TRUE,"","X"))</f>
        <v/>
      </c>
      <c r="G455" s="10" t="str">
        <f>IF($B$4="Afdeling",IF(ISERROR(VLOOKUP(CONCATENATE($A455,$G$6,$B$3),Auditinvoer!$A:$A,1,FALSE))=TRUE,"","X"),IF(ISERROR(VLOOKUP(CONCATENATE($A455,$G$6,$B$3),Auditinvoer!$B:$B,1,FALSE))=TRUE,"","X"))</f>
        <v/>
      </c>
      <c r="H455" s="10" t="str">
        <f>IF($B$4="Afdeling",IF(ISERROR(VLOOKUP(CONCATENATE($A455,$H$6,$B$3),Auditinvoer!$A:$A,1,FALSE))=TRUE,"","X"),IF(ISERROR(VLOOKUP(CONCATENATE($A455,$H$6,$B$3),Auditinvoer!$B:$B,1,FALSE))=TRUE,"","X"))</f>
        <v/>
      </c>
      <c r="I455" s="10" t="str">
        <f>IF($B$4="Afdeling",IF(ISERROR(VLOOKUP(CONCATENATE($A455,$I$6,$B$3),Auditinvoer!$A:$A,1,FALSE))=TRUE,"","X"),IF(ISERROR(VLOOKUP(CONCATENATE($A455,$I$6,$B$3),Auditinvoer!$B:$B,1,FALSE))=TRUE,"","X"))</f>
        <v/>
      </c>
      <c r="J455" s="10" t="str">
        <f>IF($B$4="Afdeling",IF(ISERROR(VLOOKUP(CONCATENATE($A455,$J$6,$B$3),Auditinvoer!$A:$A,1,FALSE))=TRUE,"","X"),IF(ISERROR(VLOOKUP(CONCATENATE($A455,$J$6,$B$3),Auditinvoer!$B:$B,1,FALSE))=TRUE,"","X"))</f>
        <v/>
      </c>
      <c r="K455" s="10" t="str">
        <f>IF($B$4="Afdeling",IF(ISERROR(VLOOKUP(CONCATENATE($A455,$K$6,$B$3),Auditinvoer!$A:$A,1,FALSE))=TRUE,"","X"),IF(ISERROR(VLOOKUP(CONCATENATE($A455,$K$6,$B$3),Auditinvoer!$B:$B,1,FALSE))=TRUE,"","X"))</f>
        <v/>
      </c>
      <c r="L455" s="10" t="str">
        <f>IF($B$4="Afdeling",IF(ISERROR(VLOOKUP(CONCATENATE($A455,$L$6,$B$3),Auditinvoer!$A:$A,1,FALSE))=TRUE,"","X"),IF(ISERROR(VLOOKUP(CONCATENATE($A455,$L$6,$B$3),Auditinvoer!$B:$B,1,FALSE))=TRUE,"","X"))</f>
        <v/>
      </c>
      <c r="M455" s="11" t="str">
        <f>IF($B$4="Afdeling",IF(ISERROR(VLOOKUP(CONCATENATE($A455,$M$6,$B$3),Auditinvoer!$A:$A,1,FALSE))=TRUE,"","X"),IF(ISERROR(VLOOKUP(CONCATENATE($A455,$M$6,$B$3),Auditinvoer!$B:$B,1,FALSE))=TRUE,"","X"))</f>
        <v/>
      </c>
    </row>
    <row r="456" spans="1:13" x14ac:dyDescent="0.3">
      <c r="A456" s="72">
        <f>IF($B$4="Afdeling",Afdelingen!A452,'Thema''s Normen Processen'!A452)</f>
        <v>0</v>
      </c>
      <c r="B456" s="9" t="str">
        <f>IF($B$4="Afdeling",IF(ISERROR(VLOOKUP(CONCATENATE($A456,$B$6,$B$3),Auditinvoer!$A:$A,1,FALSE))=TRUE,"","X"),IF(ISERROR(VLOOKUP(CONCATENATE($A456,$B$6,$B$3),Auditinvoer!$B:$B,1,FALSE))=TRUE,"","X"))</f>
        <v/>
      </c>
      <c r="C456" s="10" t="str">
        <f>IF($B$4="Afdeling",IF(ISERROR(VLOOKUP(CONCATENATE($A456,$C$6,$B$3),Auditinvoer!$A:$A,1,FALSE))=TRUE,"","X"),IF(ISERROR(VLOOKUP(CONCATENATE($A456,$C$6,$B$3),Auditinvoer!$B:$B,1,FALSE))=TRUE,"","X"))</f>
        <v/>
      </c>
      <c r="D456" s="10" t="str">
        <f>IF($B$4="Afdeling",IF(ISERROR(VLOOKUP(CONCATENATE($A456,$D$6,$B$3),Auditinvoer!$A:$A,1,FALSE))=TRUE,"","X"),IF(ISERROR(VLOOKUP(CONCATENATE($A456,$D$6,$B$3),Auditinvoer!$B:$B,1,FALSE))=TRUE,"","X"))</f>
        <v/>
      </c>
      <c r="E456" s="10" t="str">
        <f>IF($B$4="Afdeling",IF(ISERROR(VLOOKUP(CONCATENATE($A456,$E$6,$B$3),Auditinvoer!$A:$A,1,FALSE))=TRUE,"","X"),IF(ISERROR(VLOOKUP(CONCATENATE($A456,$E$6,$B$3),Auditinvoer!$B:$B,1,FALSE))=TRUE,"","X"))</f>
        <v/>
      </c>
      <c r="F456" s="10" t="str">
        <f>IF($B$4="Afdeling",IF(ISERROR(VLOOKUP(CONCATENATE($A456,$F$6,$B$3),Auditinvoer!$A:$A,1,FALSE))=TRUE,"","X"),IF(ISERROR(VLOOKUP(CONCATENATE($A456,$F$6,$B$3),Auditinvoer!$B:$B,1,FALSE))=TRUE,"","X"))</f>
        <v/>
      </c>
      <c r="G456" s="10" t="str">
        <f>IF($B$4="Afdeling",IF(ISERROR(VLOOKUP(CONCATENATE($A456,$G$6,$B$3),Auditinvoer!$A:$A,1,FALSE))=TRUE,"","X"),IF(ISERROR(VLOOKUP(CONCATENATE($A456,$G$6,$B$3),Auditinvoer!$B:$B,1,FALSE))=TRUE,"","X"))</f>
        <v/>
      </c>
      <c r="H456" s="10" t="str">
        <f>IF($B$4="Afdeling",IF(ISERROR(VLOOKUP(CONCATENATE($A456,$H$6,$B$3),Auditinvoer!$A:$A,1,FALSE))=TRUE,"","X"),IF(ISERROR(VLOOKUP(CONCATENATE($A456,$H$6,$B$3),Auditinvoer!$B:$B,1,FALSE))=TRUE,"","X"))</f>
        <v/>
      </c>
      <c r="I456" s="10" t="str">
        <f>IF($B$4="Afdeling",IF(ISERROR(VLOOKUP(CONCATENATE($A456,$I$6,$B$3),Auditinvoer!$A:$A,1,FALSE))=TRUE,"","X"),IF(ISERROR(VLOOKUP(CONCATENATE($A456,$I$6,$B$3),Auditinvoer!$B:$B,1,FALSE))=TRUE,"","X"))</f>
        <v/>
      </c>
      <c r="J456" s="10" t="str">
        <f>IF($B$4="Afdeling",IF(ISERROR(VLOOKUP(CONCATENATE($A456,$J$6,$B$3),Auditinvoer!$A:$A,1,FALSE))=TRUE,"","X"),IF(ISERROR(VLOOKUP(CONCATENATE($A456,$J$6,$B$3),Auditinvoer!$B:$B,1,FALSE))=TRUE,"","X"))</f>
        <v/>
      </c>
      <c r="K456" s="10" t="str">
        <f>IF($B$4="Afdeling",IF(ISERROR(VLOOKUP(CONCATENATE($A456,$K$6,$B$3),Auditinvoer!$A:$A,1,FALSE))=TRUE,"","X"),IF(ISERROR(VLOOKUP(CONCATENATE($A456,$K$6,$B$3),Auditinvoer!$B:$B,1,FALSE))=TRUE,"","X"))</f>
        <v/>
      </c>
      <c r="L456" s="10" t="str">
        <f>IF($B$4="Afdeling",IF(ISERROR(VLOOKUP(CONCATENATE($A456,$L$6,$B$3),Auditinvoer!$A:$A,1,FALSE))=TRUE,"","X"),IF(ISERROR(VLOOKUP(CONCATENATE($A456,$L$6,$B$3),Auditinvoer!$B:$B,1,FALSE))=TRUE,"","X"))</f>
        <v/>
      </c>
      <c r="M456" s="11" t="str">
        <f>IF($B$4="Afdeling",IF(ISERROR(VLOOKUP(CONCATENATE($A456,$M$6,$B$3),Auditinvoer!$A:$A,1,FALSE))=TRUE,"","X"),IF(ISERROR(VLOOKUP(CONCATENATE($A456,$M$6,$B$3),Auditinvoer!$B:$B,1,FALSE))=TRUE,"","X"))</f>
        <v/>
      </c>
    </row>
    <row r="457" spans="1:13" x14ac:dyDescent="0.3">
      <c r="A457" s="72">
        <f>IF($B$4="Afdeling",Afdelingen!A453,'Thema''s Normen Processen'!A453)</f>
        <v>0</v>
      </c>
      <c r="B457" s="9" t="str">
        <f>IF($B$4="Afdeling",IF(ISERROR(VLOOKUP(CONCATENATE($A457,$B$6,$B$3),Auditinvoer!$A:$A,1,FALSE))=TRUE,"","X"),IF(ISERROR(VLOOKUP(CONCATENATE($A457,$B$6,$B$3),Auditinvoer!$B:$B,1,FALSE))=TRUE,"","X"))</f>
        <v/>
      </c>
      <c r="C457" s="10" t="str">
        <f>IF($B$4="Afdeling",IF(ISERROR(VLOOKUP(CONCATENATE($A457,$C$6,$B$3),Auditinvoer!$A:$A,1,FALSE))=TRUE,"","X"),IF(ISERROR(VLOOKUP(CONCATENATE($A457,$C$6,$B$3),Auditinvoer!$B:$B,1,FALSE))=TRUE,"","X"))</f>
        <v/>
      </c>
      <c r="D457" s="10" t="str">
        <f>IF($B$4="Afdeling",IF(ISERROR(VLOOKUP(CONCATENATE($A457,$D$6,$B$3),Auditinvoer!$A:$A,1,FALSE))=TRUE,"","X"),IF(ISERROR(VLOOKUP(CONCATENATE($A457,$D$6,$B$3),Auditinvoer!$B:$B,1,FALSE))=TRUE,"","X"))</f>
        <v/>
      </c>
      <c r="E457" s="10" t="str">
        <f>IF($B$4="Afdeling",IF(ISERROR(VLOOKUP(CONCATENATE($A457,$E$6,$B$3),Auditinvoer!$A:$A,1,FALSE))=TRUE,"","X"),IF(ISERROR(VLOOKUP(CONCATENATE($A457,$E$6,$B$3),Auditinvoer!$B:$B,1,FALSE))=TRUE,"","X"))</f>
        <v/>
      </c>
      <c r="F457" s="10" t="str">
        <f>IF($B$4="Afdeling",IF(ISERROR(VLOOKUP(CONCATENATE($A457,$F$6,$B$3),Auditinvoer!$A:$A,1,FALSE))=TRUE,"","X"),IF(ISERROR(VLOOKUP(CONCATENATE($A457,$F$6,$B$3),Auditinvoer!$B:$B,1,FALSE))=TRUE,"","X"))</f>
        <v/>
      </c>
      <c r="G457" s="10" t="str">
        <f>IF($B$4="Afdeling",IF(ISERROR(VLOOKUP(CONCATENATE($A457,$G$6,$B$3),Auditinvoer!$A:$A,1,FALSE))=TRUE,"","X"),IF(ISERROR(VLOOKUP(CONCATENATE($A457,$G$6,$B$3),Auditinvoer!$B:$B,1,FALSE))=TRUE,"","X"))</f>
        <v/>
      </c>
      <c r="H457" s="10" t="str">
        <f>IF($B$4="Afdeling",IF(ISERROR(VLOOKUP(CONCATENATE($A457,$H$6,$B$3),Auditinvoer!$A:$A,1,FALSE))=TRUE,"","X"),IF(ISERROR(VLOOKUP(CONCATENATE($A457,$H$6,$B$3),Auditinvoer!$B:$B,1,FALSE))=TRUE,"","X"))</f>
        <v/>
      </c>
      <c r="I457" s="10" t="str">
        <f>IF($B$4="Afdeling",IF(ISERROR(VLOOKUP(CONCATENATE($A457,$I$6,$B$3),Auditinvoer!$A:$A,1,FALSE))=TRUE,"","X"),IF(ISERROR(VLOOKUP(CONCATENATE($A457,$I$6,$B$3),Auditinvoer!$B:$B,1,FALSE))=TRUE,"","X"))</f>
        <v/>
      </c>
      <c r="J457" s="10" t="str">
        <f>IF($B$4="Afdeling",IF(ISERROR(VLOOKUP(CONCATENATE($A457,$J$6,$B$3),Auditinvoer!$A:$A,1,FALSE))=TRUE,"","X"),IF(ISERROR(VLOOKUP(CONCATENATE($A457,$J$6,$B$3),Auditinvoer!$B:$B,1,FALSE))=TRUE,"","X"))</f>
        <v/>
      </c>
      <c r="K457" s="10" t="str">
        <f>IF($B$4="Afdeling",IF(ISERROR(VLOOKUP(CONCATENATE($A457,$K$6,$B$3),Auditinvoer!$A:$A,1,FALSE))=TRUE,"","X"),IF(ISERROR(VLOOKUP(CONCATENATE($A457,$K$6,$B$3),Auditinvoer!$B:$B,1,FALSE))=TRUE,"","X"))</f>
        <v/>
      </c>
      <c r="L457" s="10" t="str">
        <f>IF($B$4="Afdeling",IF(ISERROR(VLOOKUP(CONCATENATE($A457,$L$6,$B$3),Auditinvoer!$A:$A,1,FALSE))=TRUE,"","X"),IF(ISERROR(VLOOKUP(CONCATENATE($A457,$L$6,$B$3),Auditinvoer!$B:$B,1,FALSE))=TRUE,"","X"))</f>
        <v/>
      </c>
      <c r="M457" s="11" t="str">
        <f>IF($B$4="Afdeling",IF(ISERROR(VLOOKUP(CONCATENATE($A457,$M$6,$B$3),Auditinvoer!$A:$A,1,FALSE))=TRUE,"","X"),IF(ISERROR(VLOOKUP(CONCATENATE($A457,$M$6,$B$3),Auditinvoer!$B:$B,1,FALSE))=TRUE,"","X"))</f>
        <v/>
      </c>
    </row>
    <row r="458" spans="1:13" x14ac:dyDescent="0.3">
      <c r="A458" s="72">
        <f>IF($B$4="Afdeling",Afdelingen!A454,'Thema''s Normen Processen'!A454)</f>
        <v>0</v>
      </c>
      <c r="B458" s="9" t="str">
        <f>IF($B$4="Afdeling",IF(ISERROR(VLOOKUP(CONCATENATE($A458,$B$6,$B$3),Auditinvoer!$A:$A,1,FALSE))=TRUE,"","X"),IF(ISERROR(VLOOKUP(CONCATENATE($A458,$B$6,$B$3),Auditinvoer!$B:$B,1,FALSE))=TRUE,"","X"))</f>
        <v/>
      </c>
      <c r="C458" s="10" t="str">
        <f>IF($B$4="Afdeling",IF(ISERROR(VLOOKUP(CONCATENATE($A458,$C$6,$B$3),Auditinvoer!$A:$A,1,FALSE))=TRUE,"","X"),IF(ISERROR(VLOOKUP(CONCATENATE($A458,$C$6,$B$3),Auditinvoer!$B:$B,1,FALSE))=TRUE,"","X"))</f>
        <v/>
      </c>
      <c r="D458" s="10" t="str">
        <f>IF($B$4="Afdeling",IF(ISERROR(VLOOKUP(CONCATENATE($A458,$D$6,$B$3),Auditinvoer!$A:$A,1,FALSE))=TRUE,"","X"),IF(ISERROR(VLOOKUP(CONCATENATE($A458,$D$6,$B$3),Auditinvoer!$B:$B,1,FALSE))=TRUE,"","X"))</f>
        <v/>
      </c>
      <c r="E458" s="10" t="str">
        <f>IF($B$4="Afdeling",IF(ISERROR(VLOOKUP(CONCATENATE($A458,$E$6,$B$3),Auditinvoer!$A:$A,1,FALSE))=TRUE,"","X"),IF(ISERROR(VLOOKUP(CONCATENATE($A458,$E$6,$B$3),Auditinvoer!$B:$B,1,FALSE))=TRUE,"","X"))</f>
        <v/>
      </c>
      <c r="F458" s="10" t="str">
        <f>IF($B$4="Afdeling",IF(ISERROR(VLOOKUP(CONCATENATE($A458,$F$6,$B$3),Auditinvoer!$A:$A,1,FALSE))=TRUE,"","X"),IF(ISERROR(VLOOKUP(CONCATENATE($A458,$F$6,$B$3),Auditinvoer!$B:$B,1,FALSE))=TRUE,"","X"))</f>
        <v/>
      </c>
      <c r="G458" s="10" t="str">
        <f>IF($B$4="Afdeling",IF(ISERROR(VLOOKUP(CONCATENATE($A458,$G$6,$B$3),Auditinvoer!$A:$A,1,FALSE))=TRUE,"","X"),IF(ISERROR(VLOOKUP(CONCATENATE($A458,$G$6,$B$3),Auditinvoer!$B:$B,1,FALSE))=TRUE,"","X"))</f>
        <v/>
      </c>
      <c r="H458" s="10" t="str">
        <f>IF($B$4="Afdeling",IF(ISERROR(VLOOKUP(CONCATENATE($A458,$H$6,$B$3),Auditinvoer!$A:$A,1,FALSE))=TRUE,"","X"),IF(ISERROR(VLOOKUP(CONCATENATE($A458,$H$6,$B$3),Auditinvoer!$B:$B,1,FALSE))=TRUE,"","X"))</f>
        <v/>
      </c>
      <c r="I458" s="10" t="str">
        <f>IF($B$4="Afdeling",IF(ISERROR(VLOOKUP(CONCATENATE($A458,$I$6,$B$3),Auditinvoer!$A:$A,1,FALSE))=TRUE,"","X"),IF(ISERROR(VLOOKUP(CONCATENATE($A458,$I$6,$B$3),Auditinvoer!$B:$B,1,FALSE))=TRUE,"","X"))</f>
        <v/>
      </c>
      <c r="J458" s="10" t="str">
        <f>IF($B$4="Afdeling",IF(ISERROR(VLOOKUP(CONCATENATE($A458,$J$6,$B$3),Auditinvoer!$A:$A,1,FALSE))=TRUE,"","X"),IF(ISERROR(VLOOKUP(CONCATENATE($A458,$J$6,$B$3),Auditinvoer!$B:$B,1,FALSE))=TRUE,"","X"))</f>
        <v/>
      </c>
      <c r="K458" s="10" t="str">
        <f>IF($B$4="Afdeling",IF(ISERROR(VLOOKUP(CONCATENATE($A458,$K$6,$B$3),Auditinvoer!$A:$A,1,FALSE))=TRUE,"","X"),IF(ISERROR(VLOOKUP(CONCATENATE($A458,$K$6,$B$3),Auditinvoer!$B:$B,1,FALSE))=TRUE,"","X"))</f>
        <v/>
      </c>
      <c r="L458" s="10" t="str">
        <f>IF($B$4="Afdeling",IF(ISERROR(VLOOKUP(CONCATENATE($A458,$L$6,$B$3),Auditinvoer!$A:$A,1,FALSE))=TRUE,"","X"),IF(ISERROR(VLOOKUP(CONCATENATE($A458,$L$6,$B$3),Auditinvoer!$B:$B,1,FALSE))=TRUE,"","X"))</f>
        <v/>
      </c>
      <c r="M458" s="11" t="str">
        <f>IF($B$4="Afdeling",IF(ISERROR(VLOOKUP(CONCATENATE($A458,$M$6,$B$3),Auditinvoer!$A:$A,1,FALSE))=TRUE,"","X"),IF(ISERROR(VLOOKUP(CONCATENATE($A458,$M$6,$B$3),Auditinvoer!$B:$B,1,FALSE))=TRUE,"","X"))</f>
        <v/>
      </c>
    </row>
    <row r="459" spans="1:13" x14ac:dyDescent="0.3">
      <c r="A459" s="72">
        <f>IF($B$4="Afdeling",Afdelingen!A455,'Thema''s Normen Processen'!A455)</f>
        <v>0</v>
      </c>
      <c r="B459" s="9" t="str">
        <f>IF($B$4="Afdeling",IF(ISERROR(VLOOKUP(CONCATENATE($A459,$B$6,$B$3),Auditinvoer!$A:$A,1,FALSE))=TRUE,"","X"),IF(ISERROR(VLOOKUP(CONCATENATE($A459,$B$6,$B$3),Auditinvoer!$B:$B,1,FALSE))=TRUE,"","X"))</f>
        <v/>
      </c>
      <c r="C459" s="10" t="str">
        <f>IF($B$4="Afdeling",IF(ISERROR(VLOOKUP(CONCATENATE($A459,$C$6,$B$3),Auditinvoer!$A:$A,1,FALSE))=TRUE,"","X"),IF(ISERROR(VLOOKUP(CONCATENATE($A459,$C$6,$B$3),Auditinvoer!$B:$B,1,FALSE))=TRUE,"","X"))</f>
        <v/>
      </c>
      <c r="D459" s="10" t="str">
        <f>IF($B$4="Afdeling",IF(ISERROR(VLOOKUP(CONCATENATE($A459,$D$6,$B$3),Auditinvoer!$A:$A,1,FALSE))=TRUE,"","X"),IF(ISERROR(VLOOKUP(CONCATENATE($A459,$D$6,$B$3),Auditinvoer!$B:$B,1,FALSE))=TRUE,"","X"))</f>
        <v/>
      </c>
      <c r="E459" s="10" t="str">
        <f>IF($B$4="Afdeling",IF(ISERROR(VLOOKUP(CONCATENATE($A459,$E$6,$B$3),Auditinvoer!$A:$A,1,FALSE))=TRUE,"","X"),IF(ISERROR(VLOOKUP(CONCATENATE($A459,$E$6,$B$3),Auditinvoer!$B:$B,1,FALSE))=TRUE,"","X"))</f>
        <v/>
      </c>
      <c r="F459" s="10" t="str">
        <f>IF($B$4="Afdeling",IF(ISERROR(VLOOKUP(CONCATENATE($A459,$F$6,$B$3),Auditinvoer!$A:$A,1,FALSE))=TRUE,"","X"),IF(ISERROR(VLOOKUP(CONCATENATE($A459,$F$6,$B$3),Auditinvoer!$B:$B,1,FALSE))=TRUE,"","X"))</f>
        <v/>
      </c>
      <c r="G459" s="10" t="str">
        <f>IF($B$4="Afdeling",IF(ISERROR(VLOOKUP(CONCATENATE($A459,$G$6,$B$3),Auditinvoer!$A:$A,1,FALSE))=TRUE,"","X"),IF(ISERROR(VLOOKUP(CONCATENATE($A459,$G$6,$B$3),Auditinvoer!$B:$B,1,FALSE))=TRUE,"","X"))</f>
        <v/>
      </c>
      <c r="H459" s="10" t="str">
        <f>IF($B$4="Afdeling",IF(ISERROR(VLOOKUP(CONCATENATE($A459,$H$6,$B$3),Auditinvoer!$A:$A,1,FALSE))=TRUE,"","X"),IF(ISERROR(VLOOKUP(CONCATENATE($A459,$H$6,$B$3),Auditinvoer!$B:$B,1,FALSE))=TRUE,"","X"))</f>
        <v/>
      </c>
      <c r="I459" s="10" t="str">
        <f>IF($B$4="Afdeling",IF(ISERROR(VLOOKUP(CONCATENATE($A459,$I$6,$B$3),Auditinvoer!$A:$A,1,FALSE))=TRUE,"","X"),IF(ISERROR(VLOOKUP(CONCATENATE($A459,$I$6,$B$3),Auditinvoer!$B:$B,1,FALSE))=TRUE,"","X"))</f>
        <v/>
      </c>
      <c r="J459" s="10" t="str">
        <f>IF($B$4="Afdeling",IF(ISERROR(VLOOKUP(CONCATENATE($A459,$J$6,$B$3),Auditinvoer!$A:$A,1,FALSE))=TRUE,"","X"),IF(ISERROR(VLOOKUP(CONCATENATE($A459,$J$6,$B$3),Auditinvoer!$B:$B,1,FALSE))=TRUE,"","X"))</f>
        <v/>
      </c>
      <c r="K459" s="10" t="str">
        <f>IF($B$4="Afdeling",IF(ISERROR(VLOOKUP(CONCATENATE($A459,$K$6,$B$3),Auditinvoer!$A:$A,1,FALSE))=TRUE,"","X"),IF(ISERROR(VLOOKUP(CONCATENATE($A459,$K$6,$B$3),Auditinvoer!$B:$B,1,FALSE))=TRUE,"","X"))</f>
        <v/>
      </c>
      <c r="L459" s="10" t="str">
        <f>IF($B$4="Afdeling",IF(ISERROR(VLOOKUP(CONCATENATE($A459,$L$6,$B$3),Auditinvoer!$A:$A,1,FALSE))=TRUE,"","X"),IF(ISERROR(VLOOKUP(CONCATENATE($A459,$L$6,$B$3),Auditinvoer!$B:$B,1,FALSE))=TRUE,"","X"))</f>
        <v/>
      </c>
      <c r="M459" s="11" t="str">
        <f>IF($B$4="Afdeling",IF(ISERROR(VLOOKUP(CONCATENATE($A459,$M$6,$B$3),Auditinvoer!$A:$A,1,FALSE))=TRUE,"","X"),IF(ISERROR(VLOOKUP(CONCATENATE($A459,$M$6,$B$3),Auditinvoer!$B:$B,1,FALSE))=TRUE,"","X"))</f>
        <v/>
      </c>
    </row>
    <row r="460" spans="1:13" x14ac:dyDescent="0.3">
      <c r="A460" s="72">
        <f>IF($B$4="Afdeling",Afdelingen!A456,'Thema''s Normen Processen'!A456)</f>
        <v>0</v>
      </c>
      <c r="B460" s="9" t="str">
        <f>IF($B$4="Afdeling",IF(ISERROR(VLOOKUP(CONCATENATE($A460,$B$6,$B$3),Auditinvoer!$A:$A,1,FALSE))=TRUE,"","X"),IF(ISERROR(VLOOKUP(CONCATENATE($A460,$B$6,$B$3),Auditinvoer!$B:$B,1,FALSE))=TRUE,"","X"))</f>
        <v/>
      </c>
      <c r="C460" s="10" t="str">
        <f>IF($B$4="Afdeling",IF(ISERROR(VLOOKUP(CONCATENATE($A460,$C$6,$B$3),Auditinvoer!$A:$A,1,FALSE))=TRUE,"","X"),IF(ISERROR(VLOOKUP(CONCATENATE($A460,$C$6,$B$3),Auditinvoer!$B:$B,1,FALSE))=TRUE,"","X"))</f>
        <v/>
      </c>
      <c r="D460" s="10" t="str">
        <f>IF($B$4="Afdeling",IF(ISERROR(VLOOKUP(CONCATENATE($A460,$D$6,$B$3),Auditinvoer!$A:$A,1,FALSE))=TRUE,"","X"),IF(ISERROR(VLOOKUP(CONCATENATE($A460,$D$6,$B$3),Auditinvoer!$B:$B,1,FALSE))=TRUE,"","X"))</f>
        <v/>
      </c>
      <c r="E460" s="10" t="str">
        <f>IF($B$4="Afdeling",IF(ISERROR(VLOOKUP(CONCATENATE($A460,$E$6,$B$3),Auditinvoer!$A:$A,1,FALSE))=TRUE,"","X"),IF(ISERROR(VLOOKUP(CONCATENATE($A460,$E$6,$B$3),Auditinvoer!$B:$B,1,FALSE))=TRUE,"","X"))</f>
        <v/>
      </c>
      <c r="F460" s="10" t="str">
        <f>IF($B$4="Afdeling",IF(ISERROR(VLOOKUP(CONCATENATE($A460,$F$6,$B$3),Auditinvoer!$A:$A,1,FALSE))=TRUE,"","X"),IF(ISERROR(VLOOKUP(CONCATENATE($A460,$F$6,$B$3),Auditinvoer!$B:$B,1,FALSE))=TRUE,"","X"))</f>
        <v/>
      </c>
      <c r="G460" s="10" t="str">
        <f>IF($B$4="Afdeling",IF(ISERROR(VLOOKUP(CONCATENATE($A460,$G$6,$B$3),Auditinvoer!$A:$A,1,FALSE))=TRUE,"","X"),IF(ISERROR(VLOOKUP(CONCATENATE($A460,$G$6,$B$3),Auditinvoer!$B:$B,1,FALSE))=TRUE,"","X"))</f>
        <v/>
      </c>
      <c r="H460" s="10" t="str">
        <f>IF($B$4="Afdeling",IF(ISERROR(VLOOKUP(CONCATENATE($A460,$H$6,$B$3),Auditinvoer!$A:$A,1,FALSE))=TRUE,"","X"),IF(ISERROR(VLOOKUP(CONCATENATE($A460,$H$6,$B$3),Auditinvoer!$B:$B,1,FALSE))=TRUE,"","X"))</f>
        <v/>
      </c>
      <c r="I460" s="10" t="str">
        <f>IF($B$4="Afdeling",IF(ISERROR(VLOOKUP(CONCATENATE($A460,$I$6,$B$3),Auditinvoer!$A:$A,1,FALSE))=TRUE,"","X"),IF(ISERROR(VLOOKUP(CONCATENATE($A460,$I$6,$B$3),Auditinvoer!$B:$B,1,FALSE))=TRUE,"","X"))</f>
        <v/>
      </c>
      <c r="J460" s="10" t="str">
        <f>IF($B$4="Afdeling",IF(ISERROR(VLOOKUP(CONCATENATE($A460,$J$6,$B$3),Auditinvoer!$A:$A,1,FALSE))=TRUE,"","X"),IF(ISERROR(VLOOKUP(CONCATENATE($A460,$J$6,$B$3),Auditinvoer!$B:$B,1,FALSE))=TRUE,"","X"))</f>
        <v/>
      </c>
      <c r="K460" s="10" t="str">
        <f>IF($B$4="Afdeling",IF(ISERROR(VLOOKUP(CONCATENATE($A460,$K$6,$B$3),Auditinvoer!$A:$A,1,FALSE))=TRUE,"","X"),IF(ISERROR(VLOOKUP(CONCATENATE($A460,$K$6,$B$3),Auditinvoer!$B:$B,1,FALSE))=TRUE,"","X"))</f>
        <v/>
      </c>
      <c r="L460" s="10" t="str">
        <f>IF($B$4="Afdeling",IF(ISERROR(VLOOKUP(CONCATENATE($A460,$L$6,$B$3),Auditinvoer!$A:$A,1,FALSE))=TRUE,"","X"),IF(ISERROR(VLOOKUP(CONCATENATE($A460,$L$6,$B$3),Auditinvoer!$B:$B,1,FALSE))=TRUE,"","X"))</f>
        <v/>
      </c>
      <c r="M460" s="11" t="str">
        <f>IF($B$4="Afdeling",IF(ISERROR(VLOOKUP(CONCATENATE($A460,$M$6,$B$3),Auditinvoer!$A:$A,1,FALSE))=TRUE,"","X"),IF(ISERROR(VLOOKUP(CONCATENATE($A460,$M$6,$B$3),Auditinvoer!$B:$B,1,FALSE))=TRUE,"","X"))</f>
        <v/>
      </c>
    </row>
    <row r="461" spans="1:13" x14ac:dyDescent="0.3">
      <c r="A461" s="72">
        <f>IF($B$4="Afdeling",Afdelingen!A457,'Thema''s Normen Processen'!A457)</f>
        <v>0</v>
      </c>
      <c r="B461" s="9" t="str">
        <f>IF($B$4="Afdeling",IF(ISERROR(VLOOKUP(CONCATENATE($A461,$B$6,$B$3),Auditinvoer!$A:$A,1,FALSE))=TRUE,"","X"),IF(ISERROR(VLOOKUP(CONCATENATE($A461,$B$6,$B$3),Auditinvoer!$B:$B,1,FALSE))=TRUE,"","X"))</f>
        <v/>
      </c>
      <c r="C461" s="10" t="str">
        <f>IF($B$4="Afdeling",IF(ISERROR(VLOOKUP(CONCATENATE($A461,$C$6,$B$3),Auditinvoer!$A:$A,1,FALSE))=TRUE,"","X"),IF(ISERROR(VLOOKUP(CONCATENATE($A461,$C$6,$B$3),Auditinvoer!$B:$B,1,FALSE))=TRUE,"","X"))</f>
        <v/>
      </c>
      <c r="D461" s="10" t="str">
        <f>IF($B$4="Afdeling",IF(ISERROR(VLOOKUP(CONCATENATE($A461,$D$6,$B$3),Auditinvoer!$A:$A,1,FALSE))=TRUE,"","X"),IF(ISERROR(VLOOKUP(CONCATENATE($A461,$D$6,$B$3),Auditinvoer!$B:$B,1,FALSE))=TRUE,"","X"))</f>
        <v/>
      </c>
      <c r="E461" s="10" t="str">
        <f>IF($B$4="Afdeling",IF(ISERROR(VLOOKUP(CONCATENATE($A461,$E$6,$B$3),Auditinvoer!$A:$A,1,FALSE))=TRUE,"","X"),IF(ISERROR(VLOOKUP(CONCATENATE($A461,$E$6,$B$3),Auditinvoer!$B:$B,1,FALSE))=TRUE,"","X"))</f>
        <v/>
      </c>
      <c r="F461" s="10" t="str">
        <f>IF($B$4="Afdeling",IF(ISERROR(VLOOKUP(CONCATENATE($A461,$F$6,$B$3),Auditinvoer!$A:$A,1,FALSE))=TRUE,"","X"),IF(ISERROR(VLOOKUP(CONCATENATE($A461,$F$6,$B$3),Auditinvoer!$B:$B,1,FALSE))=TRUE,"","X"))</f>
        <v/>
      </c>
      <c r="G461" s="10" t="str">
        <f>IF($B$4="Afdeling",IF(ISERROR(VLOOKUP(CONCATENATE($A461,$G$6,$B$3),Auditinvoer!$A:$A,1,FALSE))=TRUE,"","X"),IF(ISERROR(VLOOKUP(CONCATENATE($A461,$G$6,$B$3),Auditinvoer!$B:$B,1,FALSE))=TRUE,"","X"))</f>
        <v/>
      </c>
      <c r="H461" s="10" t="str">
        <f>IF($B$4="Afdeling",IF(ISERROR(VLOOKUP(CONCATENATE($A461,$H$6,$B$3),Auditinvoer!$A:$A,1,FALSE))=TRUE,"","X"),IF(ISERROR(VLOOKUP(CONCATENATE($A461,$H$6,$B$3),Auditinvoer!$B:$B,1,FALSE))=TRUE,"","X"))</f>
        <v/>
      </c>
      <c r="I461" s="10" t="str">
        <f>IF($B$4="Afdeling",IF(ISERROR(VLOOKUP(CONCATENATE($A461,$I$6,$B$3),Auditinvoer!$A:$A,1,FALSE))=TRUE,"","X"),IF(ISERROR(VLOOKUP(CONCATENATE($A461,$I$6,$B$3),Auditinvoer!$B:$B,1,FALSE))=TRUE,"","X"))</f>
        <v/>
      </c>
      <c r="J461" s="10" t="str">
        <f>IF($B$4="Afdeling",IF(ISERROR(VLOOKUP(CONCATENATE($A461,$J$6,$B$3),Auditinvoer!$A:$A,1,FALSE))=TRUE,"","X"),IF(ISERROR(VLOOKUP(CONCATENATE($A461,$J$6,$B$3),Auditinvoer!$B:$B,1,FALSE))=TRUE,"","X"))</f>
        <v/>
      </c>
      <c r="K461" s="10" t="str">
        <f>IF($B$4="Afdeling",IF(ISERROR(VLOOKUP(CONCATENATE($A461,$K$6,$B$3),Auditinvoer!$A:$A,1,FALSE))=TRUE,"","X"),IF(ISERROR(VLOOKUP(CONCATENATE($A461,$K$6,$B$3),Auditinvoer!$B:$B,1,FALSE))=TRUE,"","X"))</f>
        <v/>
      </c>
      <c r="L461" s="10" t="str">
        <f>IF($B$4="Afdeling",IF(ISERROR(VLOOKUP(CONCATENATE($A461,$L$6,$B$3),Auditinvoer!$A:$A,1,FALSE))=TRUE,"","X"),IF(ISERROR(VLOOKUP(CONCATENATE($A461,$L$6,$B$3),Auditinvoer!$B:$B,1,FALSE))=TRUE,"","X"))</f>
        <v/>
      </c>
      <c r="M461" s="11" t="str">
        <f>IF($B$4="Afdeling",IF(ISERROR(VLOOKUP(CONCATENATE($A461,$M$6,$B$3),Auditinvoer!$A:$A,1,FALSE))=TRUE,"","X"),IF(ISERROR(VLOOKUP(CONCATENATE($A461,$M$6,$B$3),Auditinvoer!$B:$B,1,FALSE))=TRUE,"","X"))</f>
        <v/>
      </c>
    </row>
    <row r="462" spans="1:13" x14ac:dyDescent="0.3">
      <c r="A462" s="72">
        <f>IF($B$4="Afdeling",Afdelingen!A458,'Thema''s Normen Processen'!A458)</f>
        <v>0</v>
      </c>
      <c r="B462" s="9" t="str">
        <f>IF($B$4="Afdeling",IF(ISERROR(VLOOKUP(CONCATENATE($A462,$B$6,$B$3),Auditinvoer!$A:$A,1,FALSE))=TRUE,"","X"),IF(ISERROR(VLOOKUP(CONCATENATE($A462,$B$6,$B$3),Auditinvoer!$B:$B,1,FALSE))=TRUE,"","X"))</f>
        <v/>
      </c>
      <c r="C462" s="10" t="str">
        <f>IF($B$4="Afdeling",IF(ISERROR(VLOOKUP(CONCATENATE($A462,$C$6,$B$3),Auditinvoer!$A:$A,1,FALSE))=TRUE,"","X"),IF(ISERROR(VLOOKUP(CONCATENATE($A462,$C$6,$B$3),Auditinvoer!$B:$B,1,FALSE))=TRUE,"","X"))</f>
        <v/>
      </c>
      <c r="D462" s="10" t="str">
        <f>IF($B$4="Afdeling",IF(ISERROR(VLOOKUP(CONCATENATE($A462,$D$6,$B$3),Auditinvoer!$A:$A,1,FALSE))=TRUE,"","X"),IF(ISERROR(VLOOKUP(CONCATENATE($A462,$D$6,$B$3),Auditinvoer!$B:$B,1,FALSE))=TRUE,"","X"))</f>
        <v/>
      </c>
      <c r="E462" s="10" t="str">
        <f>IF($B$4="Afdeling",IF(ISERROR(VLOOKUP(CONCATENATE($A462,$E$6,$B$3),Auditinvoer!$A:$A,1,FALSE))=TRUE,"","X"),IF(ISERROR(VLOOKUP(CONCATENATE($A462,$E$6,$B$3),Auditinvoer!$B:$B,1,FALSE))=TRUE,"","X"))</f>
        <v/>
      </c>
      <c r="F462" s="10" t="str">
        <f>IF($B$4="Afdeling",IF(ISERROR(VLOOKUP(CONCATENATE($A462,$F$6,$B$3),Auditinvoer!$A:$A,1,FALSE))=TRUE,"","X"),IF(ISERROR(VLOOKUP(CONCATENATE($A462,$F$6,$B$3),Auditinvoer!$B:$B,1,FALSE))=TRUE,"","X"))</f>
        <v/>
      </c>
      <c r="G462" s="10" t="str">
        <f>IF($B$4="Afdeling",IF(ISERROR(VLOOKUP(CONCATENATE($A462,$G$6,$B$3),Auditinvoer!$A:$A,1,FALSE))=TRUE,"","X"),IF(ISERROR(VLOOKUP(CONCATENATE($A462,$G$6,$B$3),Auditinvoer!$B:$B,1,FALSE))=TRUE,"","X"))</f>
        <v/>
      </c>
      <c r="H462" s="10" t="str">
        <f>IF($B$4="Afdeling",IF(ISERROR(VLOOKUP(CONCATENATE($A462,$H$6,$B$3),Auditinvoer!$A:$A,1,FALSE))=TRUE,"","X"),IF(ISERROR(VLOOKUP(CONCATENATE($A462,$H$6,$B$3),Auditinvoer!$B:$B,1,FALSE))=TRUE,"","X"))</f>
        <v/>
      </c>
      <c r="I462" s="10" t="str">
        <f>IF($B$4="Afdeling",IF(ISERROR(VLOOKUP(CONCATENATE($A462,$I$6,$B$3),Auditinvoer!$A:$A,1,FALSE))=TRUE,"","X"),IF(ISERROR(VLOOKUP(CONCATENATE($A462,$I$6,$B$3),Auditinvoer!$B:$B,1,FALSE))=TRUE,"","X"))</f>
        <v/>
      </c>
      <c r="J462" s="10" t="str">
        <f>IF($B$4="Afdeling",IF(ISERROR(VLOOKUP(CONCATENATE($A462,$J$6,$B$3),Auditinvoer!$A:$A,1,FALSE))=TRUE,"","X"),IF(ISERROR(VLOOKUP(CONCATENATE($A462,$J$6,$B$3),Auditinvoer!$B:$B,1,FALSE))=TRUE,"","X"))</f>
        <v/>
      </c>
      <c r="K462" s="10" t="str">
        <f>IF($B$4="Afdeling",IF(ISERROR(VLOOKUP(CONCATENATE($A462,$K$6,$B$3),Auditinvoer!$A:$A,1,FALSE))=TRUE,"","X"),IF(ISERROR(VLOOKUP(CONCATENATE($A462,$K$6,$B$3),Auditinvoer!$B:$B,1,FALSE))=TRUE,"","X"))</f>
        <v/>
      </c>
      <c r="L462" s="10" t="str">
        <f>IF($B$4="Afdeling",IF(ISERROR(VLOOKUP(CONCATENATE($A462,$L$6,$B$3),Auditinvoer!$A:$A,1,FALSE))=TRUE,"","X"),IF(ISERROR(VLOOKUP(CONCATENATE($A462,$L$6,$B$3),Auditinvoer!$B:$B,1,FALSE))=TRUE,"","X"))</f>
        <v/>
      </c>
      <c r="M462" s="11" t="str">
        <f>IF($B$4="Afdeling",IF(ISERROR(VLOOKUP(CONCATENATE($A462,$M$6,$B$3),Auditinvoer!$A:$A,1,FALSE))=TRUE,"","X"),IF(ISERROR(VLOOKUP(CONCATENATE($A462,$M$6,$B$3),Auditinvoer!$B:$B,1,FALSE))=TRUE,"","X"))</f>
        <v/>
      </c>
    </row>
    <row r="463" spans="1:13" x14ac:dyDescent="0.3">
      <c r="A463" s="72">
        <f>IF($B$4="Afdeling",Afdelingen!A459,'Thema''s Normen Processen'!A459)</f>
        <v>0</v>
      </c>
      <c r="B463" s="9" t="str">
        <f>IF($B$4="Afdeling",IF(ISERROR(VLOOKUP(CONCATENATE($A463,$B$6,$B$3),Auditinvoer!$A:$A,1,FALSE))=TRUE,"","X"),IF(ISERROR(VLOOKUP(CONCATENATE($A463,$B$6,$B$3),Auditinvoer!$B:$B,1,FALSE))=TRUE,"","X"))</f>
        <v/>
      </c>
      <c r="C463" s="10" t="str">
        <f>IF($B$4="Afdeling",IF(ISERROR(VLOOKUP(CONCATENATE($A463,$C$6,$B$3),Auditinvoer!$A:$A,1,FALSE))=TRUE,"","X"),IF(ISERROR(VLOOKUP(CONCATENATE($A463,$C$6,$B$3),Auditinvoer!$B:$B,1,FALSE))=TRUE,"","X"))</f>
        <v/>
      </c>
      <c r="D463" s="10" t="str">
        <f>IF($B$4="Afdeling",IF(ISERROR(VLOOKUP(CONCATENATE($A463,$D$6,$B$3),Auditinvoer!$A:$A,1,FALSE))=TRUE,"","X"),IF(ISERROR(VLOOKUP(CONCATENATE($A463,$D$6,$B$3),Auditinvoer!$B:$B,1,FALSE))=TRUE,"","X"))</f>
        <v/>
      </c>
      <c r="E463" s="10" t="str">
        <f>IF($B$4="Afdeling",IF(ISERROR(VLOOKUP(CONCATENATE($A463,$E$6,$B$3),Auditinvoer!$A:$A,1,FALSE))=TRUE,"","X"),IF(ISERROR(VLOOKUP(CONCATENATE($A463,$E$6,$B$3),Auditinvoer!$B:$B,1,FALSE))=TRUE,"","X"))</f>
        <v/>
      </c>
      <c r="F463" s="10" t="str">
        <f>IF($B$4="Afdeling",IF(ISERROR(VLOOKUP(CONCATENATE($A463,$F$6,$B$3),Auditinvoer!$A:$A,1,FALSE))=TRUE,"","X"),IF(ISERROR(VLOOKUP(CONCATENATE($A463,$F$6,$B$3),Auditinvoer!$B:$B,1,FALSE))=TRUE,"","X"))</f>
        <v/>
      </c>
      <c r="G463" s="10" t="str">
        <f>IF($B$4="Afdeling",IF(ISERROR(VLOOKUP(CONCATENATE($A463,$G$6,$B$3),Auditinvoer!$A:$A,1,FALSE))=TRUE,"","X"),IF(ISERROR(VLOOKUP(CONCATENATE($A463,$G$6,$B$3),Auditinvoer!$B:$B,1,FALSE))=TRUE,"","X"))</f>
        <v/>
      </c>
      <c r="H463" s="10" t="str">
        <f>IF($B$4="Afdeling",IF(ISERROR(VLOOKUP(CONCATENATE($A463,$H$6,$B$3),Auditinvoer!$A:$A,1,FALSE))=TRUE,"","X"),IF(ISERROR(VLOOKUP(CONCATENATE($A463,$H$6,$B$3),Auditinvoer!$B:$B,1,FALSE))=TRUE,"","X"))</f>
        <v/>
      </c>
      <c r="I463" s="10" t="str">
        <f>IF($B$4="Afdeling",IF(ISERROR(VLOOKUP(CONCATENATE($A463,$I$6,$B$3),Auditinvoer!$A:$A,1,FALSE))=TRUE,"","X"),IF(ISERROR(VLOOKUP(CONCATENATE($A463,$I$6,$B$3),Auditinvoer!$B:$B,1,FALSE))=TRUE,"","X"))</f>
        <v/>
      </c>
      <c r="J463" s="10" t="str">
        <f>IF($B$4="Afdeling",IF(ISERROR(VLOOKUP(CONCATENATE($A463,$J$6,$B$3),Auditinvoer!$A:$A,1,FALSE))=TRUE,"","X"),IF(ISERROR(VLOOKUP(CONCATENATE($A463,$J$6,$B$3),Auditinvoer!$B:$B,1,FALSE))=TRUE,"","X"))</f>
        <v/>
      </c>
      <c r="K463" s="10" t="str">
        <f>IF($B$4="Afdeling",IF(ISERROR(VLOOKUP(CONCATENATE($A463,$K$6,$B$3),Auditinvoer!$A:$A,1,FALSE))=TRUE,"","X"),IF(ISERROR(VLOOKUP(CONCATENATE($A463,$K$6,$B$3),Auditinvoer!$B:$B,1,FALSE))=TRUE,"","X"))</f>
        <v/>
      </c>
      <c r="L463" s="10" t="str">
        <f>IF($B$4="Afdeling",IF(ISERROR(VLOOKUP(CONCATENATE($A463,$L$6,$B$3),Auditinvoer!$A:$A,1,FALSE))=TRUE,"","X"),IF(ISERROR(VLOOKUP(CONCATENATE($A463,$L$6,$B$3),Auditinvoer!$B:$B,1,FALSE))=TRUE,"","X"))</f>
        <v/>
      </c>
      <c r="M463" s="11" t="str">
        <f>IF($B$4="Afdeling",IF(ISERROR(VLOOKUP(CONCATENATE($A463,$M$6,$B$3),Auditinvoer!$A:$A,1,FALSE))=TRUE,"","X"),IF(ISERROR(VLOOKUP(CONCATENATE($A463,$M$6,$B$3),Auditinvoer!$B:$B,1,FALSE))=TRUE,"","X"))</f>
        <v/>
      </c>
    </row>
    <row r="464" spans="1:13" x14ac:dyDescent="0.3">
      <c r="A464" s="72">
        <f>IF($B$4="Afdeling",Afdelingen!A460,'Thema''s Normen Processen'!A460)</f>
        <v>0</v>
      </c>
      <c r="B464" s="9" t="str">
        <f>IF($B$4="Afdeling",IF(ISERROR(VLOOKUP(CONCATENATE($A464,$B$6,$B$3),Auditinvoer!$A:$A,1,FALSE))=TRUE,"","X"),IF(ISERROR(VLOOKUP(CONCATENATE($A464,$B$6,$B$3),Auditinvoer!$B:$B,1,FALSE))=TRUE,"","X"))</f>
        <v/>
      </c>
      <c r="C464" s="10" t="str">
        <f>IF($B$4="Afdeling",IF(ISERROR(VLOOKUP(CONCATENATE($A464,$C$6,$B$3),Auditinvoer!$A:$A,1,FALSE))=TRUE,"","X"),IF(ISERROR(VLOOKUP(CONCATENATE($A464,$C$6,$B$3),Auditinvoer!$B:$B,1,FALSE))=TRUE,"","X"))</f>
        <v/>
      </c>
      <c r="D464" s="10" t="str">
        <f>IF($B$4="Afdeling",IF(ISERROR(VLOOKUP(CONCATENATE($A464,$D$6,$B$3),Auditinvoer!$A:$A,1,FALSE))=TRUE,"","X"),IF(ISERROR(VLOOKUP(CONCATENATE($A464,$D$6,$B$3),Auditinvoer!$B:$B,1,FALSE))=TRUE,"","X"))</f>
        <v/>
      </c>
      <c r="E464" s="10" t="str">
        <f>IF($B$4="Afdeling",IF(ISERROR(VLOOKUP(CONCATENATE($A464,$E$6,$B$3),Auditinvoer!$A:$A,1,FALSE))=TRUE,"","X"),IF(ISERROR(VLOOKUP(CONCATENATE($A464,$E$6,$B$3),Auditinvoer!$B:$B,1,FALSE))=TRUE,"","X"))</f>
        <v/>
      </c>
      <c r="F464" s="10" t="str">
        <f>IF($B$4="Afdeling",IF(ISERROR(VLOOKUP(CONCATENATE($A464,$F$6,$B$3),Auditinvoer!$A:$A,1,FALSE))=TRUE,"","X"),IF(ISERROR(VLOOKUP(CONCATENATE($A464,$F$6,$B$3),Auditinvoer!$B:$B,1,FALSE))=TRUE,"","X"))</f>
        <v/>
      </c>
      <c r="G464" s="10" t="str">
        <f>IF($B$4="Afdeling",IF(ISERROR(VLOOKUP(CONCATENATE($A464,$G$6,$B$3),Auditinvoer!$A:$A,1,FALSE))=TRUE,"","X"),IF(ISERROR(VLOOKUP(CONCATENATE($A464,$G$6,$B$3),Auditinvoer!$B:$B,1,FALSE))=TRUE,"","X"))</f>
        <v/>
      </c>
      <c r="H464" s="10" t="str">
        <f>IF($B$4="Afdeling",IF(ISERROR(VLOOKUP(CONCATENATE($A464,$H$6,$B$3),Auditinvoer!$A:$A,1,FALSE))=TRUE,"","X"),IF(ISERROR(VLOOKUP(CONCATENATE($A464,$H$6,$B$3),Auditinvoer!$B:$B,1,FALSE))=TRUE,"","X"))</f>
        <v/>
      </c>
      <c r="I464" s="10" t="str">
        <f>IF($B$4="Afdeling",IF(ISERROR(VLOOKUP(CONCATENATE($A464,$I$6,$B$3),Auditinvoer!$A:$A,1,FALSE))=TRUE,"","X"),IF(ISERROR(VLOOKUP(CONCATENATE($A464,$I$6,$B$3),Auditinvoer!$B:$B,1,FALSE))=TRUE,"","X"))</f>
        <v/>
      </c>
      <c r="J464" s="10" t="str">
        <f>IF($B$4="Afdeling",IF(ISERROR(VLOOKUP(CONCATENATE($A464,$J$6,$B$3),Auditinvoer!$A:$A,1,FALSE))=TRUE,"","X"),IF(ISERROR(VLOOKUP(CONCATENATE($A464,$J$6,$B$3),Auditinvoer!$B:$B,1,FALSE))=TRUE,"","X"))</f>
        <v/>
      </c>
      <c r="K464" s="10" t="str">
        <f>IF($B$4="Afdeling",IF(ISERROR(VLOOKUP(CONCATENATE($A464,$K$6,$B$3),Auditinvoer!$A:$A,1,FALSE))=TRUE,"","X"),IF(ISERROR(VLOOKUP(CONCATENATE($A464,$K$6,$B$3),Auditinvoer!$B:$B,1,FALSE))=TRUE,"","X"))</f>
        <v/>
      </c>
      <c r="L464" s="10" t="str">
        <f>IF($B$4="Afdeling",IF(ISERROR(VLOOKUP(CONCATENATE($A464,$L$6,$B$3),Auditinvoer!$A:$A,1,FALSE))=TRUE,"","X"),IF(ISERROR(VLOOKUP(CONCATENATE($A464,$L$6,$B$3),Auditinvoer!$B:$B,1,FALSE))=TRUE,"","X"))</f>
        <v/>
      </c>
      <c r="M464" s="11" t="str">
        <f>IF($B$4="Afdeling",IF(ISERROR(VLOOKUP(CONCATENATE($A464,$M$6,$B$3),Auditinvoer!$A:$A,1,FALSE))=TRUE,"","X"),IF(ISERROR(VLOOKUP(CONCATENATE($A464,$M$6,$B$3),Auditinvoer!$B:$B,1,FALSE))=TRUE,"","X"))</f>
        <v/>
      </c>
    </row>
    <row r="465" spans="1:13" x14ac:dyDescent="0.3">
      <c r="A465" s="72">
        <f>IF($B$4="Afdeling",Afdelingen!A461,'Thema''s Normen Processen'!A461)</f>
        <v>0</v>
      </c>
      <c r="B465" s="9" t="str">
        <f>IF($B$4="Afdeling",IF(ISERROR(VLOOKUP(CONCATENATE($A465,$B$6,$B$3),Auditinvoer!$A:$A,1,FALSE))=TRUE,"","X"),IF(ISERROR(VLOOKUP(CONCATENATE($A465,$B$6,$B$3),Auditinvoer!$B:$B,1,FALSE))=TRUE,"","X"))</f>
        <v/>
      </c>
      <c r="C465" s="10" t="str">
        <f>IF($B$4="Afdeling",IF(ISERROR(VLOOKUP(CONCATENATE($A465,$C$6,$B$3),Auditinvoer!$A:$A,1,FALSE))=TRUE,"","X"),IF(ISERROR(VLOOKUP(CONCATENATE($A465,$C$6,$B$3),Auditinvoer!$B:$B,1,FALSE))=TRUE,"","X"))</f>
        <v/>
      </c>
      <c r="D465" s="10" t="str">
        <f>IF($B$4="Afdeling",IF(ISERROR(VLOOKUP(CONCATENATE($A465,$D$6,$B$3),Auditinvoer!$A:$A,1,FALSE))=TRUE,"","X"),IF(ISERROR(VLOOKUP(CONCATENATE($A465,$D$6,$B$3),Auditinvoer!$B:$B,1,FALSE))=TRUE,"","X"))</f>
        <v/>
      </c>
      <c r="E465" s="10" t="str">
        <f>IF($B$4="Afdeling",IF(ISERROR(VLOOKUP(CONCATENATE($A465,$E$6,$B$3),Auditinvoer!$A:$A,1,FALSE))=TRUE,"","X"),IF(ISERROR(VLOOKUP(CONCATENATE($A465,$E$6,$B$3),Auditinvoer!$B:$B,1,FALSE))=TRUE,"","X"))</f>
        <v/>
      </c>
      <c r="F465" s="10" t="str">
        <f>IF($B$4="Afdeling",IF(ISERROR(VLOOKUP(CONCATENATE($A465,$F$6,$B$3),Auditinvoer!$A:$A,1,FALSE))=TRUE,"","X"),IF(ISERROR(VLOOKUP(CONCATENATE($A465,$F$6,$B$3),Auditinvoer!$B:$B,1,FALSE))=TRUE,"","X"))</f>
        <v/>
      </c>
      <c r="G465" s="10" t="str">
        <f>IF($B$4="Afdeling",IF(ISERROR(VLOOKUP(CONCATENATE($A465,$G$6,$B$3),Auditinvoer!$A:$A,1,FALSE))=TRUE,"","X"),IF(ISERROR(VLOOKUP(CONCATENATE($A465,$G$6,$B$3),Auditinvoer!$B:$B,1,FALSE))=TRUE,"","X"))</f>
        <v/>
      </c>
      <c r="H465" s="10" t="str">
        <f>IF($B$4="Afdeling",IF(ISERROR(VLOOKUP(CONCATENATE($A465,$H$6,$B$3),Auditinvoer!$A:$A,1,FALSE))=TRUE,"","X"),IF(ISERROR(VLOOKUP(CONCATENATE($A465,$H$6,$B$3),Auditinvoer!$B:$B,1,FALSE))=TRUE,"","X"))</f>
        <v/>
      </c>
      <c r="I465" s="10" t="str">
        <f>IF($B$4="Afdeling",IF(ISERROR(VLOOKUP(CONCATENATE($A465,$I$6,$B$3),Auditinvoer!$A:$A,1,FALSE))=TRUE,"","X"),IF(ISERROR(VLOOKUP(CONCATENATE($A465,$I$6,$B$3),Auditinvoer!$B:$B,1,FALSE))=TRUE,"","X"))</f>
        <v/>
      </c>
      <c r="J465" s="10" t="str">
        <f>IF($B$4="Afdeling",IF(ISERROR(VLOOKUP(CONCATENATE($A465,$J$6,$B$3),Auditinvoer!$A:$A,1,FALSE))=TRUE,"","X"),IF(ISERROR(VLOOKUP(CONCATENATE($A465,$J$6,$B$3),Auditinvoer!$B:$B,1,FALSE))=TRUE,"","X"))</f>
        <v/>
      </c>
      <c r="K465" s="10" t="str">
        <f>IF($B$4="Afdeling",IF(ISERROR(VLOOKUP(CONCATENATE($A465,$K$6,$B$3),Auditinvoer!$A:$A,1,FALSE))=TRUE,"","X"),IF(ISERROR(VLOOKUP(CONCATENATE($A465,$K$6,$B$3),Auditinvoer!$B:$B,1,FALSE))=TRUE,"","X"))</f>
        <v/>
      </c>
      <c r="L465" s="10" t="str">
        <f>IF($B$4="Afdeling",IF(ISERROR(VLOOKUP(CONCATENATE($A465,$L$6,$B$3),Auditinvoer!$A:$A,1,FALSE))=TRUE,"","X"),IF(ISERROR(VLOOKUP(CONCATENATE($A465,$L$6,$B$3),Auditinvoer!$B:$B,1,FALSE))=TRUE,"","X"))</f>
        <v/>
      </c>
      <c r="M465" s="11" t="str">
        <f>IF($B$4="Afdeling",IF(ISERROR(VLOOKUP(CONCATENATE($A465,$M$6,$B$3),Auditinvoer!$A:$A,1,FALSE))=TRUE,"","X"),IF(ISERROR(VLOOKUP(CONCATENATE($A465,$M$6,$B$3),Auditinvoer!$B:$B,1,FALSE))=TRUE,"","X"))</f>
        <v/>
      </c>
    </row>
    <row r="466" spans="1:13" x14ac:dyDescent="0.3">
      <c r="A466" s="72">
        <f>IF($B$4="Afdeling",Afdelingen!A462,'Thema''s Normen Processen'!A462)</f>
        <v>0</v>
      </c>
      <c r="B466" s="9" t="str">
        <f>IF($B$4="Afdeling",IF(ISERROR(VLOOKUP(CONCATENATE($A466,$B$6,$B$3),Auditinvoer!$A:$A,1,FALSE))=TRUE,"","X"),IF(ISERROR(VLOOKUP(CONCATENATE($A466,$B$6,$B$3),Auditinvoer!$B:$B,1,FALSE))=TRUE,"","X"))</f>
        <v/>
      </c>
      <c r="C466" s="10" t="str">
        <f>IF($B$4="Afdeling",IF(ISERROR(VLOOKUP(CONCATENATE($A466,$C$6,$B$3),Auditinvoer!$A:$A,1,FALSE))=TRUE,"","X"),IF(ISERROR(VLOOKUP(CONCATENATE($A466,$C$6,$B$3),Auditinvoer!$B:$B,1,FALSE))=TRUE,"","X"))</f>
        <v/>
      </c>
      <c r="D466" s="10" t="str">
        <f>IF($B$4="Afdeling",IF(ISERROR(VLOOKUP(CONCATENATE($A466,$D$6,$B$3),Auditinvoer!$A:$A,1,FALSE))=TRUE,"","X"),IF(ISERROR(VLOOKUP(CONCATENATE($A466,$D$6,$B$3),Auditinvoer!$B:$B,1,FALSE))=TRUE,"","X"))</f>
        <v/>
      </c>
      <c r="E466" s="10" t="str">
        <f>IF($B$4="Afdeling",IF(ISERROR(VLOOKUP(CONCATENATE($A466,$E$6,$B$3),Auditinvoer!$A:$A,1,FALSE))=TRUE,"","X"),IF(ISERROR(VLOOKUP(CONCATENATE($A466,$E$6,$B$3),Auditinvoer!$B:$B,1,FALSE))=TRUE,"","X"))</f>
        <v/>
      </c>
      <c r="F466" s="10" t="str">
        <f>IF($B$4="Afdeling",IF(ISERROR(VLOOKUP(CONCATENATE($A466,$F$6,$B$3),Auditinvoer!$A:$A,1,FALSE))=TRUE,"","X"),IF(ISERROR(VLOOKUP(CONCATENATE($A466,$F$6,$B$3),Auditinvoer!$B:$B,1,FALSE))=TRUE,"","X"))</f>
        <v/>
      </c>
      <c r="G466" s="10" t="str">
        <f>IF($B$4="Afdeling",IF(ISERROR(VLOOKUP(CONCATENATE($A466,$G$6,$B$3),Auditinvoer!$A:$A,1,FALSE))=TRUE,"","X"),IF(ISERROR(VLOOKUP(CONCATENATE($A466,$G$6,$B$3),Auditinvoer!$B:$B,1,FALSE))=TRUE,"","X"))</f>
        <v/>
      </c>
      <c r="H466" s="10" t="str">
        <f>IF($B$4="Afdeling",IF(ISERROR(VLOOKUP(CONCATENATE($A466,$H$6,$B$3),Auditinvoer!$A:$A,1,FALSE))=TRUE,"","X"),IF(ISERROR(VLOOKUP(CONCATENATE($A466,$H$6,$B$3),Auditinvoer!$B:$B,1,FALSE))=TRUE,"","X"))</f>
        <v/>
      </c>
      <c r="I466" s="10" t="str">
        <f>IF($B$4="Afdeling",IF(ISERROR(VLOOKUP(CONCATENATE($A466,$I$6,$B$3),Auditinvoer!$A:$A,1,FALSE))=TRUE,"","X"),IF(ISERROR(VLOOKUP(CONCATENATE($A466,$I$6,$B$3),Auditinvoer!$B:$B,1,FALSE))=TRUE,"","X"))</f>
        <v/>
      </c>
      <c r="J466" s="10" t="str">
        <f>IF($B$4="Afdeling",IF(ISERROR(VLOOKUP(CONCATENATE($A466,$J$6,$B$3),Auditinvoer!$A:$A,1,FALSE))=TRUE,"","X"),IF(ISERROR(VLOOKUP(CONCATENATE($A466,$J$6,$B$3),Auditinvoer!$B:$B,1,FALSE))=TRUE,"","X"))</f>
        <v/>
      </c>
      <c r="K466" s="10" t="str">
        <f>IF($B$4="Afdeling",IF(ISERROR(VLOOKUP(CONCATENATE($A466,$K$6,$B$3),Auditinvoer!$A:$A,1,FALSE))=TRUE,"","X"),IF(ISERROR(VLOOKUP(CONCATENATE($A466,$K$6,$B$3),Auditinvoer!$B:$B,1,FALSE))=TRUE,"","X"))</f>
        <v/>
      </c>
      <c r="L466" s="10" t="str">
        <f>IF($B$4="Afdeling",IF(ISERROR(VLOOKUP(CONCATENATE($A466,$L$6,$B$3),Auditinvoer!$A:$A,1,FALSE))=TRUE,"","X"),IF(ISERROR(VLOOKUP(CONCATENATE($A466,$L$6,$B$3),Auditinvoer!$B:$B,1,FALSE))=TRUE,"","X"))</f>
        <v/>
      </c>
      <c r="M466" s="11" t="str">
        <f>IF($B$4="Afdeling",IF(ISERROR(VLOOKUP(CONCATENATE($A466,$M$6,$B$3),Auditinvoer!$A:$A,1,FALSE))=TRUE,"","X"),IF(ISERROR(VLOOKUP(CONCATENATE($A466,$M$6,$B$3),Auditinvoer!$B:$B,1,FALSE))=TRUE,"","X"))</f>
        <v/>
      </c>
    </row>
    <row r="467" spans="1:13" x14ac:dyDescent="0.3">
      <c r="A467" s="72">
        <f>IF($B$4="Afdeling",Afdelingen!A463,'Thema''s Normen Processen'!A463)</f>
        <v>0</v>
      </c>
      <c r="B467" s="9" t="str">
        <f>IF($B$4="Afdeling",IF(ISERROR(VLOOKUP(CONCATENATE($A467,$B$6,$B$3),Auditinvoer!$A:$A,1,FALSE))=TRUE,"","X"),IF(ISERROR(VLOOKUP(CONCATENATE($A467,$B$6,$B$3),Auditinvoer!$B:$B,1,FALSE))=TRUE,"","X"))</f>
        <v/>
      </c>
      <c r="C467" s="10" t="str">
        <f>IF($B$4="Afdeling",IF(ISERROR(VLOOKUP(CONCATENATE($A467,$C$6,$B$3),Auditinvoer!$A:$A,1,FALSE))=TRUE,"","X"),IF(ISERROR(VLOOKUP(CONCATENATE($A467,$C$6,$B$3),Auditinvoer!$B:$B,1,FALSE))=TRUE,"","X"))</f>
        <v/>
      </c>
      <c r="D467" s="10" t="str">
        <f>IF($B$4="Afdeling",IF(ISERROR(VLOOKUP(CONCATENATE($A467,$D$6,$B$3),Auditinvoer!$A:$A,1,FALSE))=TRUE,"","X"),IF(ISERROR(VLOOKUP(CONCATENATE($A467,$D$6,$B$3),Auditinvoer!$B:$B,1,FALSE))=TRUE,"","X"))</f>
        <v/>
      </c>
      <c r="E467" s="10" t="str">
        <f>IF($B$4="Afdeling",IF(ISERROR(VLOOKUP(CONCATENATE($A467,$E$6,$B$3),Auditinvoer!$A:$A,1,FALSE))=TRUE,"","X"),IF(ISERROR(VLOOKUP(CONCATENATE($A467,$E$6,$B$3),Auditinvoer!$B:$B,1,FALSE))=TRUE,"","X"))</f>
        <v/>
      </c>
      <c r="F467" s="10" t="str">
        <f>IF($B$4="Afdeling",IF(ISERROR(VLOOKUP(CONCATENATE($A467,$F$6,$B$3),Auditinvoer!$A:$A,1,FALSE))=TRUE,"","X"),IF(ISERROR(VLOOKUP(CONCATENATE($A467,$F$6,$B$3),Auditinvoer!$B:$B,1,FALSE))=TRUE,"","X"))</f>
        <v/>
      </c>
      <c r="G467" s="10" t="str">
        <f>IF($B$4="Afdeling",IF(ISERROR(VLOOKUP(CONCATENATE($A467,$G$6,$B$3),Auditinvoer!$A:$A,1,FALSE))=TRUE,"","X"),IF(ISERROR(VLOOKUP(CONCATENATE($A467,$G$6,$B$3),Auditinvoer!$B:$B,1,FALSE))=TRUE,"","X"))</f>
        <v/>
      </c>
      <c r="H467" s="10" t="str">
        <f>IF($B$4="Afdeling",IF(ISERROR(VLOOKUP(CONCATENATE($A467,$H$6,$B$3),Auditinvoer!$A:$A,1,FALSE))=TRUE,"","X"),IF(ISERROR(VLOOKUP(CONCATENATE($A467,$H$6,$B$3),Auditinvoer!$B:$B,1,FALSE))=TRUE,"","X"))</f>
        <v/>
      </c>
      <c r="I467" s="10" t="str">
        <f>IF($B$4="Afdeling",IF(ISERROR(VLOOKUP(CONCATENATE($A467,$I$6,$B$3),Auditinvoer!$A:$A,1,FALSE))=TRUE,"","X"),IF(ISERROR(VLOOKUP(CONCATENATE($A467,$I$6,$B$3),Auditinvoer!$B:$B,1,FALSE))=TRUE,"","X"))</f>
        <v/>
      </c>
      <c r="J467" s="10" t="str">
        <f>IF($B$4="Afdeling",IF(ISERROR(VLOOKUP(CONCATENATE($A467,$J$6,$B$3),Auditinvoer!$A:$A,1,FALSE))=TRUE,"","X"),IF(ISERROR(VLOOKUP(CONCATENATE($A467,$J$6,$B$3),Auditinvoer!$B:$B,1,FALSE))=TRUE,"","X"))</f>
        <v/>
      </c>
      <c r="K467" s="10" t="str">
        <f>IF($B$4="Afdeling",IF(ISERROR(VLOOKUP(CONCATENATE($A467,$K$6,$B$3),Auditinvoer!$A:$A,1,FALSE))=TRUE,"","X"),IF(ISERROR(VLOOKUP(CONCATENATE($A467,$K$6,$B$3),Auditinvoer!$B:$B,1,FALSE))=TRUE,"","X"))</f>
        <v/>
      </c>
      <c r="L467" s="10" t="str">
        <f>IF($B$4="Afdeling",IF(ISERROR(VLOOKUP(CONCATENATE($A467,$L$6,$B$3),Auditinvoer!$A:$A,1,FALSE))=TRUE,"","X"),IF(ISERROR(VLOOKUP(CONCATENATE($A467,$L$6,$B$3),Auditinvoer!$B:$B,1,FALSE))=TRUE,"","X"))</f>
        <v/>
      </c>
      <c r="M467" s="11" t="str">
        <f>IF($B$4="Afdeling",IF(ISERROR(VLOOKUP(CONCATENATE($A467,$M$6,$B$3),Auditinvoer!$A:$A,1,FALSE))=TRUE,"","X"),IF(ISERROR(VLOOKUP(CONCATENATE($A467,$M$6,$B$3),Auditinvoer!$B:$B,1,FALSE))=TRUE,"","X"))</f>
        <v/>
      </c>
    </row>
    <row r="468" spans="1:13" x14ac:dyDescent="0.3">
      <c r="A468" s="72">
        <f>IF($B$4="Afdeling",Afdelingen!A464,'Thema''s Normen Processen'!A464)</f>
        <v>0</v>
      </c>
      <c r="B468" s="9" t="str">
        <f>IF($B$4="Afdeling",IF(ISERROR(VLOOKUP(CONCATENATE($A468,$B$6,$B$3),Auditinvoer!$A:$A,1,FALSE))=TRUE,"","X"),IF(ISERROR(VLOOKUP(CONCATENATE($A468,$B$6,$B$3),Auditinvoer!$B:$B,1,FALSE))=TRUE,"","X"))</f>
        <v/>
      </c>
      <c r="C468" s="10" t="str">
        <f>IF($B$4="Afdeling",IF(ISERROR(VLOOKUP(CONCATENATE($A468,$C$6,$B$3),Auditinvoer!$A:$A,1,FALSE))=TRUE,"","X"),IF(ISERROR(VLOOKUP(CONCATENATE($A468,$C$6,$B$3),Auditinvoer!$B:$B,1,FALSE))=TRUE,"","X"))</f>
        <v/>
      </c>
      <c r="D468" s="10" t="str">
        <f>IF($B$4="Afdeling",IF(ISERROR(VLOOKUP(CONCATENATE($A468,$D$6,$B$3),Auditinvoer!$A:$A,1,FALSE))=TRUE,"","X"),IF(ISERROR(VLOOKUP(CONCATENATE($A468,$D$6,$B$3),Auditinvoer!$B:$B,1,FALSE))=TRUE,"","X"))</f>
        <v/>
      </c>
      <c r="E468" s="10" t="str">
        <f>IF($B$4="Afdeling",IF(ISERROR(VLOOKUP(CONCATENATE($A468,$E$6,$B$3),Auditinvoer!$A:$A,1,FALSE))=TRUE,"","X"),IF(ISERROR(VLOOKUP(CONCATENATE($A468,$E$6,$B$3),Auditinvoer!$B:$B,1,FALSE))=TRUE,"","X"))</f>
        <v/>
      </c>
      <c r="F468" s="10" t="str">
        <f>IF($B$4="Afdeling",IF(ISERROR(VLOOKUP(CONCATENATE($A468,$F$6,$B$3),Auditinvoer!$A:$A,1,FALSE))=TRUE,"","X"),IF(ISERROR(VLOOKUP(CONCATENATE($A468,$F$6,$B$3),Auditinvoer!$B:$B,1,FALSE))=TRUE,"","X"))</f>
        <v/>
      </c>
      <c r="G468" s="10" t="str">
        <f>IF($B$4="Afdeling",IF(ISERROR(VLOOKUP(CONCATENATE($A468,$G$6,$B$3),Auditinvoer!$A:$A,1,FALSE))=TRUE,"","X"),IF(ISERROR(VLOOKUP(CONCATENATE($A468,$G$6,$B$3),Auditinvoer!$B:$B,1,FALSE))=TRUE,"","X"))</f>
        <v/>
      </c>
      <c r="H468" s="10" t="str">
        <f>IF($B$4="Afdeling",IF(ISERROR(VLOOKUP(CONCATENATE($A468,$H$6,$B$3),Auditinvoer!$A:$A,1,FALSE))=TRUE,"","X"),IF(ISERROR(VLOOKUP(CONCATENATE($A468,$H$6,$B$3),Auditinvoer!$B:$B,1,FALSE))=TRUE,"","X"))</f>
        <v/>
      </c>
      <c r="I468" s="10" t="str">
        <f>IF($B$4="Afdeling",IF(ISERROR(VLOOKUP(CONCATENATE($A468,$I$6,$B$3),Auditinvoer!$A:$A,1,FALSE))=TRUE,"","X"),IF(ISERROR(VLOOKUP(CONCATENATE($A468,$I$6,$B$3),Auditinvoer!$B:$B,1,FALSE))=TRUE,"","X"))</f>
        <v/>
      </c>
      <c r="J468" s="10" t="str">
        <f>IF($B$4="Afdeling",IF(ISERROR(VLOOKUP(CONCATENATE($A468,$J$6,$B$3),Auditinvoer!$A:$A,1,FALSE))=TRUE,"","X"),IF(ISERROR(VLOOKUP(CONCATENATE($A468,$J$6,$B$3),Auditinvoer!$B:$B,1,FALSE))=TRUE,"","X"))</f>
        <v/>
      </c>
      <c r="K468" s="10" t="str">
        <f>IF($B$4="Afdeling",IF(ISERROR(VLOOKUP(CONCATENATE($A468,$K$6,$B$3),Auditinvoer!$A:$A,1,FALSE))=TRUE,"","X"),IF(ISERROR(VLOOKUP(CONCATENATE($A468,$K$6,$B$3),Auditinvoer!$B:$B,1,FALSE))=TRUE,"","X"))</f>
        <v/>
      </c>
      <c r="L468" s="10" t="str">
        <f>IF($B$4="Afdeling",IF(ISERROR(VLOOKUP(CONCATENATE($A468,$L$6,$B$3),Auditinvoer!$A:$A,1,FALSE))=TRUE,"","X"),IF(ISERROR(VLOOKUP(CONCATENATE($A468,$L$6,$B$3),Auditinvoer!$B:$B,1,FALSE))=TRUE,"","X"))</f>
        <v/>
      </c>
      <c r="M468" s="11" t="str">
        <f>IF($B$4="Afdeling",IF(ISERROR(VLOOKUP(CONCATENATE($A468,$M$6,$B$3),Auditinvoer!$A:$A,1,FALSE))=TRUE,"","X"),IF(ISERROR(VLOOKUP(CONCATENATE($A468,$M$6,$B$3),Auditinvoer!$B:$B,1,FALSE))=TRUE,"","X"))</f>
        <v/>
      </c>
    </row>
    <row r="469" spans="1:13" x14ac:dyDescent="0.3">
      <c r="A469" s="72">
        <f>IF($B$4="Afdeling",Afdelingen!A465,'Thema''s Normen Processen'!A465)</f>
        <v>0</v>
      </c>
      <c r="B469" s="9" t="str">
        <f>IF($B$4="Afdeling",IF(ISERROR(VLOOKUP(CONCATENATE($A469,$B$6,$B$3),Auditinvoer!$A:$A,1,FALSE))=TRUE,"","X"),IF(ISERROR(VLOOKUP(CONCATENATE($A469,$B$6,$B$3),Auditinvoer!$B:$B,1,FALSE))=TRUE,"","X"))</f>
        <v/>
      </c>
      <c r="C469" s="10" t="str">
        <f>IF($B$4="Afdeling",IF(ISERROR(VLOOKUP(CONCATENATE($A469,$C$6,$B$3),Auditinvoer!$A:$A,1,FALSE))=TRUE,"","X"),IF(ISERROR(VLOOKUP(CONCATENATE($A469,$C$6,$B$3),Auditinvoer!$B:$B,1,FALSE))=TRUE,"","X"))</f>
        <v/>
      </c>
      <c r="D469" s="10" t="str">
        <f>IF($B$4="Afdeling",IF(ISERROR(VLOOKUP(CONCATENATE($A469,$D$6,$B$3),Auditinvoer!$A:$A,1,FALSE))=TRUE,"","X"),IF(ISERROR(VLOOKUP(CONCATENATE($A469,$D$6,$B$3),Auditinvoer!$B:$B,1,FALSE))=TRUE,"","X"))</f>
        <v/>
      </c>
      <c r="E469" s="10" t="str">
        <f>IF($B$4="Afdeling",IF(ISERROR(VLOOKUP(CONCATENATE($A469,$E$6,$B$3),Auditinvoer!$A:$A,1,FALSE))=TRUE,"","X"),IF(ISERROR(VLOOKUP(CONCATENATE($A469,$E$6,$B$3),Auditinvoer!$B:$B,1,FALSE))=TRUE,"","X"))</f>
        <v/>
      </c>
      <c r="F469" s="10" t="str">
        <f>IF($B$4="Afdeling",IF(ISERROR(VLOOKUP(CONCATENATE($A469,$F$6,$B$3),Auditinvoer!$A:$A,1,FALSE))=TRUE,"","X"),IF(ISERROR(VLOOKUP(CONCATENATE($A469,$F$6,$B$3),Auditinvoer!$B:$B,1,FALSE))=TRUE,"","X"))</f>
        <v/>
      </c>
      <c r="G469" s="10" t="str">
        <f>IF($B$4="Afdeling",IF(ISERROR(VLOOKUP(CONCATENATE($A469,$G$6,$B$3),Auditinvoer!$A:$A,1,FALSE))=TRUE,"","X"),IF(ISERROR(VLOOKUP(CONCATENATE($A469,$G$6,$B$3),Auditinvoer!$B:$B,1,FALSE))=TRUE,"","X"))</f>
        <v/>
      </c>
      <c r="H469" s="10" t="str">
        <f>IF($B$4="Afdeling",IF(ISERROR(VLOOKUP(CONCATENATE($A469,$H$6,$B$3),Auditinvoer!$A:$A,1,FALSE))=TRUE,"","X"),IF(ISERROR(VLOOKUP(CONCATENATE($A469,$H$6,$B$3),Auditinvoer!$B:$B,1,FALSE))=TRUE,"","X"))</f>
        <v/>
      </c>
      <c r="I469" s="10" t="str">
        <f>IF($B$4="Afdeling",IF(ISERROR(VLOOKUP(CONCATENATE($A469,$I$6,$B$3),Auditinvoer!$A:$A,1,FALSE))=TRUE,"","X"),IF(ISERROR(VLOOKUP(CONCATENATE($A469,$I$6,$B$3),Auditinvoer!$B:$B,1,FALSE))=TRUE,"","X"))</f>
        <v/>
      </c>
      <c r="J469" s="10" t="str">
        <f>IF($B$4="Afdeling",IF(ISERROR(VLOOKUP(CONCATENATE($A469,$J$6,$B$3),Auditinvoer!$A:$A,1,FALSE))=TRUE,"","X"),IF(ISERROR(VLOOKUP(CONCATENATE($A469,$J$6,$B$3),Auditinvoer!$B:$B,1,FALSE))=TRUE,"","X"))</f>
        <v/>
      </c>
      <c r="K469" s="10" t="str">
        <f>IF($B$4="Afdeling",IF(ISERROR(VLOOKUP(CONCATENATE($A469,$K$6,$B$3),Auditinvoer!$A:$A,1,FALSE))=TRUE,"","X"),IF(ISERROR(VLOOKUP(CONCATENATE($A469,$K$6,$B$3),Auditinvoer!$B:$B,1,FALSE))=TRUE,"","X"))</f>
        <v/>
      </c>
      <c r="L469" s="10" t="str">
        <f>IF($B$4="Afdeling",IF(ISERROR(VLOOKUP(CONCATENATE($A469,$L$6,$B$3),Auditinvoer!$A:$A,1,FALSE))=TRUE,"","X"),IF(ISERROR(VLOOKUP(CONCATENATE($A469,$L$6,$B$3),Auditinvoer!$B:$B,1,FALSE))=TRUE,"","X"))</f>
        <v/>
      </c>
      <c r="M469" s="11" t="str">
        <f>IF($B$4="Afdeling",IF(ISERROR(VLOOKUP(CONCATENATE($A469,$M$6,$B$3),Auditinvoer!$A:$A,1,FALSE))=TRUE,"","X"),IF(ISERROR(VLOOKUP(CONCATENATE($A469,$M$6,$B$3),Auditinvoer!$B:$B,1,FALSE))=TRUE,"","X"))</f>
        <v/>
      </c>
    </row>
    <row r="470" spans="1:13" x14ac:dyDescent="0.3">
      <c r="A470" s="72">
        <f>IF($B$4="Afdeling",Afdelingen!A466,'Thema''s Normen Processen'!A466)</f>
        <v>0</v>
      </c>
      <c r="B470" s="9" t="str">
        <f>IF($B$4="Afdeling",IF(ISERROR(VLOOKUP(CONCATENATE($A470,$B$6,$B$3),Auditinvoer!$A:$A,1,FALSE))=TRUE,"","X"),IF(ISERROR(VLOOKUP(CONCATENATE($A470,$B$6,$B$3),Auditinvoer!$B:$B,1,FALSE))=TRUE,"","X"))</f>
        <v/>
      </c>
      <c r="C470" s="10" t="str">
        <f>IF($B$4="Afdeling",IF(ISERROR(VLOOKUP(CONCATENATE($A470,$C$6,$B$3),Auditinvoer!$A:$A,1,FALSE))=TRUE,"","X"),IF(ISERROR(VLOOKUP(CONCATENATE($A470,$C$6,$B$3),Auditinvoer!$B:$B,1,FALSE))=TRUE,"","X"))</f>
        <v/>
      </c>
      <c r="D470" s="10" t="str">
        <f>IF($B$4="Afdeling",IF(ISERROR(VLOOKUP(CONCATENATE($A470,$D$6,$B$3),Auditinvoer!$A:$A,1,FALSE))=TRUE,"","X"),IF(ISERROR(VLOOKUP(CONCATENATE($A470,$D$6,$B$3),Auditinvoer!$B:$B,1,FALSE))=TRUE,"","X"))</f>
        <v/>
      </c>
      <c r="E470" s="10" t="str">
        <f>IF($B$4="Afdeling",IF(ISERROR(VLOOKUP(CONCATENATE($A470,$E$6,$B$3),Auditinvoer!$A:$A,1,FALSE))=TRUE,"","X"),IF(ISERROR(VLOOKUP(CONCATENATE($A470,$E$6,$B$3),Auditinvoer!$B:$B,1,FALSE))=TRUE,"","X"))</f>
        <v/>
      </c>
      <c r="F470" s="10" t="str">
        <f>IF($B$4="Afdeling",IF(ISERROR(VLOOKUP(CONCATENATE($A470,$F$6,$B$3),Auditinvoer!$A:$A,1,FALSE))=TRUE,"","X"),IF(ISERROR(VLOOKUP(CONCATENATE($A470,$F$6,$B$3),Auditinvoer!$B:$B,1,FALSE))=TRUE,"","X"))</f>
        <v/>
      </c>
      <c r="G470" s="10" t="str">
        <f>IF($B$4="Afdeling",IF(ISERROR(VLOOKUP(CONCATENATE($A470,$G$6,$B$3),Auditinvoer!$A:$A,1,FALSE))=TRUE,"","X"),IF(ISERROR(VLOOKUP(CONCATENATE($A470,$G$6,$B$3),Auditinvoer!$B:$B,1,FALSE))=TRUE,"","X"))</f>
        <v/>
      </c>
      <c r="H470" s="10" t="str">
        <f>IF($B$4="Afdeling",IF(ISERROR(VLOOKUP(CONCATENATE($A470,$H$6,$B$3),Auditinvoer!$A:$A,1,FALSE))=TRUE,"","X"),IF(ISERROR(VLOOKUP(CONCATENATE($A470,$H$6,$B$3),Auditinvoer!$B:$B,1,FALSE))=TRUE,"","X"))</f>
        <v/>
      </c>
      <c r="I470" s="10" t="str">
        <f>IF($B$4="Afdeling",IF(ISERROR(VLOOKUP(CONCATENATE($A470,$I$6,$B$3),Auditinvoer!$A:$A,1,FALSE))=TRUE,"","X"),IF(ISERROR(VLOOKUP(CONCATENATE($A470,$I$6,$B$3),Auditinvoer!$B:$B,1,FALSE))=TRUE,"","X"))</f>
        <v/>
      </c>
      <c r="J470" s="10" t="str">
        <f>IF($B$4="Afdeling",IF(ISERROR(VLOOKUP(CONCATENATE($A470,$J$6,$B$3),Auditinvoer!$A:$A,1,FALSE))=TRUE,"","X"),IF(ISERROR(VLOOKUP(CONCATENATE($A470,$J$6,$B$3),Auditinvoer!$B:$B,1,FALSE))=TRUE,"","X"))</f>
        <v/>
      </c>
      <c r="K470" s="10" t="str">
        <f>IF($B$4="Afdeling",IF(ISERROR(VLOOKUP(CONCATENATE($A470,$K$6,$B$3),Auditinvoer!$A:$A,1,FALSE))=TRUE,"","X"),IF(ISERROR(VLOOKUP(CONCATENATE($A470,$K$6,$B$3),Auditinvoer!$B:$B,1,FALSE))=TRUE,"","X"))</f>
        <v/>
      </c>
      <c r="L470" s="10" t="str">
        <f>IF($B$4="Afdeling",IF(ISERROR(VLOOKUP(CONCATENATE($A470,$L$6,$B$3),Auditinvoer!$A:$A,1,FALSE))=TRUE,"","X"),IF(ISERROR(VLOOKUP(CONCATENATE($A470,$L$6,$B$3),Auditinvoer!$B:$B,1,FALSE))=TRUE,"","X"))</f>
        <v/>
      </c>
      <c r="M470" s="11" t="str">
        <f>IF($B$4="Afdeling",IF(ISERROR(VLOOKUP(CONCATENATE($A470,$M$6,$B$3),Auditinvoer!$A:$A,1,FALSE))=TRUE,"","X"),IF(ISERROR(VLOOKUP(CONCATENATE($A470,$M$6,$B$3),Auditinvoer!$B:$B,1,FALSE))=TRUE,"","X"))</f>
        <v/>
      </c>
    </row>
    <row r="471" spans="1:13" x14ac:dyDescent="0.3">
      <c r="A471" s="72">
        <f>IF($B$4="Afdeling",Afdelingen!A467,'Thema''s Normen Processen'!A467)</f>
        <v>0</v>
      </c>
      <c r="B471" s="9" t="str">
        <f>IF($B$4="Afdeling",IF(ISERROR(VLOOKUP(CONCATENATE($A471,$B$6,$B$3),Auditinvoer!$A:$A,1,FALSE))=TRUE,"","X"),IF(ISERROR(VLOOKUP(CONCATENATE($A471,$B$6,$B$3),Auditinvoer!$B:$B,1,FALSE))=TRUE,"","X"))</f>
        <v/>
      </c>
      <c r="C471" s="10" t="str">
        <f>IF($B$4="Afdeling",IF(ISERROR(VLOOKUP(CONCATENATE($A471,$C$6,$B$3),Auditinvoer!$A:$A,1,FALSE))=TRUE,"","X"),IF(ISERROR(VLOOKUP(CONCATENATE($A471,$C$6,$B$3),Auditinvoer!$B:$B,1,FALSE))=TRUE,"","X"))</f>
        <v/>
      </c>
      <c r="D471" s="10" t="str">
        <f>IF($B$4="Afdeling",IF(ISERROR(VLOOKUP(CONCATENATE($A471,$D$6,$B$3),Auditinvoer!$A:$A,1,FALSE))=TRUE,"","X"),IF(ISERROR(VLOOKUP(CONCATENATE($A471,$D$6,$B$3),Auditinvoer!$B:$B,1,FALSE))=TRUE,"","X"))</f>
        <v/>
      </c>
      <c r="E471" s="10" t="str">
        <f>IF($B$4="Afdeling",IF(ISERROR(VLOOKUP(CONCATENATE($A471,$E$6,$B$3),Auditinvoer!$A:$A,1,FALSE))=TRUE,"","X"),IF(ISERROR(VLOOKUP(CONCATENATE($A471,$E$6,$B$3),Auditinvoer!$B:$B,1,FALSE))=TRUE,"","X"))</f>
        <v/>
      </c>
      <c r="F471" s="10" t="str">
        <f>IF($B$4="Afdeling",IF(ISERROR(VLOOKUP(CONCATENATE($A471,$F$6,$B$3),Auditinvoer!$A:$A,1,FALSE))=TRUE,"","X"),IF(ISERROR(VLOOKUP(CONCATENATE($A471,$F$6,$B$3),Auditinvoer!$B:$B,1,FALSE))=TRUE,"","X"))</f>
        <v/>
      </c>
      <c r="G471" s="10" t="str">
        <f>IF($B$4="Afdeling",IF(ISERROR(VLOOKUP(CONCATENATE($A471,$G$6,$B$3),Auditinvoer!$A:$A,1,FALSE))=TRUE,"","X"),IF(ISERROR(VLOOKUP(CONCATENATE($A471,$G$6,$B$3),Auditinvoer!$B:$B,1,FALSE))=TRUE,"","X"))</f>
        <v/>
      </c>
      <c r="H471" s="10" t="str">
        <f>IF($B$4="Afdeling",IF(ISERROR(VLOOKUP(CONCATENATE($A471,$H$6,$B$3),Auditinvoer!$A:$A,1,FALSE))=TRUE,"","X"),IF(ISERROR(VLOOKUP(CONCATENATE($A471,$H$6,$B$3),Auditinvoer!$B:$B,1,FALSE))=TRUE,"","X"))</f>
        <v/>
      </c>
      <c r="I471" s="10" t="str">
        <f>IF($B$4="Afdeling",IF(ISERROR(VLOOKUP(CONCATENATE($A471,$I$6,$B$3),Auditinvoer!$A:$A,1,FALSE))=TRUE,"","X"),IF(ISERROR(VLOOKUP(CONCATENATE($A471,$I$6,$B$3),Auditinvoer!$B:$B,1,FALSE))=TRUE,"","X"))</f>
        <v/>
      </c>
      <c r="J471" s="10" t="str">
        <f>IF($B$4="Afdeling",IF(ISERROR(VLOOKUP(CONCATENATE($A471,$J$6,$B$3),Auditinvoer!$A:$A,1,FALSE))=TRUE,"","X"),IF(ISERROR(VLOOKUP(CONCATENATE($A471,$J$6,$B$3),Auditinvoer!$B:$B,1,FALSE))=TRUE,"","X"))</f>
        <v/>
      </c>
      <c r="K471" s="10" t="str">
        <f>IF($B$4="Afdeling",IF(ISERROR(VLOOKUP(CONCATENATE($A471,$K$6,$B$3),Auditinvoer!$A:$A,1,FALSE))=TRUE,"","X"),IF(ISERROR(VLOOKUP(CONCATENATE($A471,$K$6,$B$3),Auditinvoer!$B:$B,1,FALSE))=TRUE,"","X"))</f>
        <v/>
      </c>
      <c r="L471" s="10" t="str">
        <f>IF($B$4="Afdeling",IF(ISERROR(VLOOKUP(CONCATENATE($A471,$L$6,$B$3),Auditinvoer!$A:$A,1,FALSE))=TRUE,"","X"),IF(ISERROR(VLOOKUP(CONCATENATE($A471,$L$6,$B$3),Auditinvoer!$B:$B,1,FALSE))=TRUE,"","X"))</f>
        <v/>
      </c>
      <c r="M471" s="11" t="str">
        <f>IF($B$4="Afdeling",IF(ISERROR(VLOOKUP(CONCATENATE($A471,$M$6,$B$3),Auditinvoer!$A:$A,1,FALSE))=TRUE,"","X"),IF(ISERROR(VLOOKUP(CONCATENATE($A471,$M$6,$B$3),Auditinvoer!$B:$B,1,FALSE))=TRUE,"","X"))</f>
        <v/>
      </c>
    </row>
    <row r="472" spans="1:13" x14ac:dyDescent="0.3">
      <c r="A472" s="72">
        <f>IF($B$4="Afdeling",Afdelingen!A468,'Thema''s Normen Processen'!A468)</f>
        <v>0</v>
      </c>
      <c r="B472" s="9" t="str">
        <f>IF($B$4="Afdeling",IF(ISERROR(VLOOKUP(CONCATENATE($A472,$B$6,$B$3),Auditinvoer!$A:$A,1,FALSE))=TRUE,"","X"),IF(ISERROR(VLOOKUP(CONCATENATE($A472,$B$6,$B$3),Auditinvoer!$B:$B,1,FALSE))=TRUE,"","X"))</f>
        <v/>
      </c>
      <c r="C472" s="10" t="str">
        <f>IF($B$4="Afdeling",IF(ISERROR(VLOOKUP(CONCATENATE($A472,$C$6,$B$3),Auditinvoer!$A:$A,1,FALSE))=TRUE,"","X"),IF(ISERROR(VLOOKUP(CONCATENATE($A472,$C$6,$B$3),Auditinvoer!$B:$B,1,FALSE))=TRUE,"","X"))</f>
        <v/>
      </c>
      <c r="D472" s="10" t="str">
        <f>IF($B$4="Afdeling",IF(ISERROR(VLOOKUP(CONCATENATE($A472,$D$6,$B$3),Auditinvoer!$A:$A,1,FALSE))=TRUE,"","X"),IF(ISERROR(VLOOKUP(CONCATENATE($A472,$D$6,$B$3),Auditinvoer!$B:$B,1,FALSE))=TRUE,"","X"))</f>
        <v/>
      </c>
      <c r="E472" s="10" t="str">
        <f>IF($B$4="Afdeling",IF(ISERROR(VLOOKUP(CONCATENATE($A472,$E$6,$B$3),Auditinvoer!$A:$A,1,FALSE))=TRUE,"","X"),IF(ISERROR(VLOOKUP(CONCATENATE($A472,$E$6,$B$3),Auditinvoer!$B:$B,1,FALSE))=TRUE,"","X"))</f>
        <v/>
      </c>
      <c r="F472" s="10" t="str">
        <f>IF($B$4="Afdeling",IF(ISERROR(VLOOKUP(CONCATENATE($A472,$F$6,$B$3),Auditinvoer!$A:$A,1,FALSE))=TRUE,"","X"),IF(ISERROR(VLOOKUP(CONCATENATE($A472,$F$6,$B$3),Auditinvoer!$B:$B,1,FALSE))=TRUE,"","X"))</f>
        <v/>
      </c>
      <c r="G472" s="10" t="str">
        <f>IF($B$4="Afdeling",IF(ISERROR(VLOOKUP(CONCATENATE($A472,$G$6,$B$3),Auditinvoer!$A:$A,1,FALSE))=TRUE,"","X"),IF(ISERROR(VLOOKUP(CONCATENATE($A472,$G$6,$B$3),Auditinvoer!$B:$B,1,FALSE))=TRUE,"","X"))</f>
        <v/>
      </c>
      <c r="H472" s="10" t="str">
        <f>IF($B$4="Afdeling",IF(ISERROR(VLOOKUP(CONCATENATE($A472,$H$6,$B$3),Auditinvoer!$A:$A,1,FALSE))=TRUE,"","X"),IF(ISERROR(VLOOKUP(CONCATENATE($A472,$H$6,$B$3),Auditinvoer!$B:$B,1,FALSE))=TRUE,"","X"))</f>
        <v/>
      </c>
      <c r="I472" s="10" t="str">
        <f>IF($B$4="Afdeling",IF(ISERROR(VLOOKUP(CONCATENATE($A472,$I$6,$B$3),Auditinvoer!$A:$A,1,FALSE))=TRUE,"","X"),IF(ISERROR(VLOOKUP(CONCATENATE($A472,$I$6,$B$3),Auditinvoer!$B:$B,1,FALSE))=TRUE,"","X"))</f>
        <v/>
      </c>
      <c r="J472" s="10" t="str">
        <f>IF($B$4="Afdeling",IF(ISERROR(VLOOKUP(CONCATENATE($A472,$J$6,$B$3),Auditinvoer!$A:$A,1,FALSE))=TRUE,"","X"),IF(ISERROR(VLOOKUP(CONCATENATE($A472,$J$6,$B$3),Auditinvoer!$B:$B,1,FALSE))=TRUE,"","X"))</f>
        <v/>
      </c>
      <c r="K472" s="10" t="str">
        <f>IF($B$4="Afdeling",IF(ISERROR(VLOOKUP(CONCATENATE($A472,$K$6,$B$3),Auditinvoer!$A:$A,1,FALSE))=TRUE,"","X"),IF(ISERROR(VLOOKUP(CONCATENATE($A472,$K$6,$B$3),Auditinvoer!$B:$B,1,FALSE))=TRUE,"","X"))</f>
        <v/>
      </c>
      <c r="L472" s="10" t="str">
        <f>IF($B$4="Afdeling",IF(ISERROR(VLOOKUP(CONCATENATE($A472,$L$6,$B$3),Auditinvoer!$A:$A,1,FALSE))=TRUE,"","X"),IF(ISERROR(VLOOKUP(CONCATENATE($A472,$L$6,$B$3),Auditinvoer!$B:$B,1,FALSE))=TRUE,"","X"))</f>
        <v/>
      </c>
      <c r="M472" s="11" t="str">
        <f>IF($B$4="Afdeling",IF(ISERROR(VLOOKUP(CONCATENATE($A472,$M$6,$B$3),Auditinvoer!$A:$A,1,FALSE))=TRUE,"","X"),IF(ISERROR(VLOOKUP(CONCATENATE($A472,$M$6,$B$3),Auditinvoer!$B:$B,1,FALSE))=TRUE,"","X"))</f>
        <v/>
      </c>
    </row>
    <row r="473" spans="1:13" x14ac:dyDescent="0.3">
      <c r="A473" s="72">
        <f>IF($B$4="Afdeling",Afdelingen!A469,'Thema''s Normen Processen'!A469)</f>
        <v>0</v>
      </c>
      <c r="B473" s="9" t="str">
        <f>IF($B$4="Afdeling",IF(ISERROR(VLOOKUP(CONCATENATE($A473,$B$6,$B$3),Auditinvoer!$A:$A,1,FALSE))=TRUE,"","X"),IF(ISERROR(VLOOKUP(CONCATENATE($A473,$B$6,$B$3),Auditinvoer!$B:$B,1,FALSE))=TRUE,"","X"))</f>
        <v/>
      </c>
      <c r="C473" s="10" t="str">
        <f>IF($B$4="Afdeling",IF(ISERROR(VLOOKUP(CONCATENATE($A473,$C$6,$B$3),Auditinvoer!$A:$A,1,FALSE))=TRUE,"","X"),IF(ISERROR(VLOOKUP(CONCATENATE($A473,$C$6,$B$3),Auditinvoer!$B:$B,1,FALSE))=TRUE,"","X"))</f>
        <v/>
      </c>
      <c r="D473" s="10" t="str">
        <f>IF($B$4="Afdeling",IF(ISERROR(VLOOKUP(CONCATENATE($A473,$D$6,$B$3),Auditinvoer!$A:$A,1,FALSE))=TRUE,"","X"),IF(ISERROR(VLOOKUP(CONCATENATE($A473,$D$6,$B$3),Auditinvoer!$B:$B,1,FALSE))=TRUE,"","X"))</f>
        <v/>
      </c>
      <c r="E473" s="10" t="str">
        <f>IF($B$4="Afdeling",IF(ISERROR(VLOOKUP(CONCATENATE($A473,$E$6,$B$3),Auditinvoer!$A:$A,1,FALSE))=TRUE,"","X"),IF(ISERROR(VLOOKUP(CONCATENATE($A473,$E$6,$B$3),Auditinvoer!$B:$B,1,FALSE))=TRUE,"","X"))</f>
        <v/>
      </c>
      <c r="F473" s="10" t="str">
        <f>IF($B$4="Afdeling",IF(ISERROR(VLOOKUP(CONCATENATE($A473,$F$6,$B$3),Auditinvoer!$A:$A,1,FALSE))=TRUE,"","X"),IF(ISERROR(VLOOKUP(CONCATENATE($A473,$F$6,$B$3),Auditinvoer!$B:$B,1,FALSE))=TRUE,"","X"))</f>
        <v/>
      </c>
      <c r="G473" s="10" t="str">
        <f>IF($B$4="Afdeling",IF(ISERROR(VLOOKUP(CONCATENATE($A473,$G$6,$B$3),Auditinvoer!$A:$A,1,FALSE))=TRUE,"","X"),IF(ISERROR(VLOOKUP(CONCATENATE($A473,$G$6,$B$3),Auditinvoer!$B:$B,1,FALSE))=TRUE,"","X"))</f>
        <v/>
      </c>
      <c r="H473" s="10" t="str">
        <f>IF($B$4="Afdeling",IF(ISERROR(VLOOKUP(CONCATENATE($A473,$H$6,$B$3),Auditinvoer!$A:$A,1,FALSE))=TRUE,"","X"),IF(ISERROR(VLOOKUP(CONCATENATE($A473,$H$6,$B$3),Auditinvoer!$B:$B,1,FALSE))=TRUE,"","X"))</f>
        <v/>
      </c>
      <c r="I473" s="10" t="str">
        <f>IF($B$4="Afdeling",IF(ISERROR(VLOOKUP(CONCATENATE($A473,$I$6,$B$3),Auditinvoer!$A:$A,1,FALSE))=TRUE,"","X"),IF(ISERROR(VLOOKUP(CONCATENATE($A473,$I$6,$B$3),Auditinvoer!$B:$B,1,FALSE))=TRUE,"","X"))</f>
        <v/>
      </c>
      <c r="J473" s="10" t="str">
        <f>IF($B$4="Afdeling",IF(ISERROR(VLOOKUP(CONCATENATE($A473,$J$6,$B$3),Auditinvoer!$A:$A,1,FALSE))=TRUE,"","X"),IF(ISERROR(VLOOKUP(CONCATENATE($A473,$J$6,$B$3),Auditinvoer!$B:$B,1,FALSE))=TRUE,"","X"))</f>
        <v/>
      </c>
      <c r="K473" s="10" t="str">
        <f>IF($B$4="Afdeling",IF(ISERROR(VLOOKUP(CONCATENATE($A473,$K$6,$B$3),Auditinvoer!$A:$A,1,FALSE))=TRUE,"","X"),IF(ISERROR(VLOOKUP(CONCATENATE($A473,$K$6,$B$3),Auditinvoer!$B:$B,1,FALSE))=TRUE,"","X"))</f>
        <v/>
      </c>
      <c r="L473" s="10" t="str">
        <f>IF($B$4="Afdeling",IF(ISERROR(VLOOKUP(CONCATENATE($A473,$L$6,$B$3),Auditinvoer!$A:$A,1,FALSE))=TRUE,"","X"),IF(ISERROR(VLOOKUP(CONCATENATE($A473,$L$6,$B$3),Auditinvoer!$B:$B,1,FALSE))=TRUE,"","X"))</f>
        <v/>
      </c>
      <c r="M473" s="11" t="str">
        <f>IF($B$4="Afdeling",IF(ISERROR(VLOOKUP(CONCATENATE($A473,$M$6,$B$3),Auditinvoer!$A:$A,1,FALSE))=TRUE,"","X"),IF(ISERROR(VLOOKUP(CONCATENATE($A473,$M$6,$B$3),Auditinvoer!$B:$B,1,FALSE))=TRUE,"","X"))</f>
        <v/>
      </c>
    </row>
    <row r="474" spans="1:13" x14ac:dyDescent="0.3">
      <c r="A474" s="72">
        <f>IF($B$4="Afdeling",Afdelingen!A470,'Thema''s Normen Processen'!A470)</f>
        <v>0</v>
      </c>
      <c r="B474" s="9" t="str">
        <f>IF($B$4="Afdeling",IF(ISERROR(VLOOKUP(CONCATENATE($A474,$B$6,$B$3),Auditinvoer!$A:$A,1,FALSE))=TRUE,"","X"),IF(ISERROR(VLOOKUP(CONCATENATE($A474,$B$6,$B$3),Auditinvoer!$B:$B,1,FALSE))=TRUE,"","X"))</f>
        <v/>
      </c>
      <c r="C474" s="10" t="str">
        <f>IF($B$4="Afdeling",IF(ISERROR(VLOOKUP(CONCATENATE($A474,$C$6,$B$3),Auditinvoer!$A:$A,1,FALSE))=TRUE,"","X"),IF(ISERROR(VLOOKUP(CONCATENATE($A474,$C$6,$B$3),Auditinvoer!$B:$B,1,FALSE))=TRUE,"","X"))</f>
        <v/>
      </c>
      <c r="D474" s="10" t="str">
        <f>IF($B$4="Afdeling",IF(ISERROR(VLOOKUP(CONCATENATE($A474,$D$6,$B$3),Auditinvoer!$A:$A,1,FALSE))=TRUE,"","X"),IF(ISERROR(VLOOKUP(CONCATENATE($A474,$D$6,$B$3),Auditinvoer!$B:$B,1,FALSE))=TRUE,"","X"))</f>
        <v/>
      </c>
      <c r="E474" s="10" t="str">
        <f>IF($B$4="Afdeling",IF(ISERROR(VLOOKUP(CONCATENATE($A474,$E$6,$B$3),Auditinvoer!$A:$A,1,FALSE))=TRUE,"","X"),IF(ISERROR(VLOOKUP(CONCATENATE($A474,$E$6,$B$3),Auditinvoer!$B:$B,1,FALSE))=TRUE,"","X"))</f>
        <v/>
      </c>
      <c r="F474" s="10" t="str">
        <f>IF($B$4="Afdeling",IF(ISERROR(VLOOKUP(CONCATENATE($A474,$F$6,$B$3),Auditinvoer!$A:$A,1,FALSE))=TRUE,"","X"),IF(ISERROR(VLOOKUP(CONCATENATE($A474,$F$6,$B$3),Auditinvoer!$B:$B,1,FALSE))=TRUE,"","X"))</f>
        <v/>
      </c>
      <c r="G474" s="10" t="str">
        <f>IF($B$4="Afdeling",IF(ISERROR(VLOOKUP(CONCATENATE($A474,$G$6,$B$3),Auditinvoer!$A:$A,1,FALSE))=TRUE,"","X"),IF(ISERROR(VLOOKUP(CONCATENATE($A474,$G$6,$B$3),Auditinvoer!$B:$B,1,FALSE))=TRUE,"","X"))</f>
        <v/>
      </c>
      <c r="H474" s="10" t="str">
        <f>IF($B$4="Afdeling",IF(ISERROR(VLOOKUP(CONCATENATE($A474,$H$6,$B$3),Auditinvoer!$A:$A,1,FALSE))=TRUE,"","X"),IF(ISERROR(VLOOKUP(CONCATENATE($A474,$H$6,$B$3),Auditinvoer!$B:$B,1,FALSE))=TRUE,"","X"))</f>
        <v/>
      </c>
      <c r="I474" s="10" t="str">
        <f>IF($B$4="Afdeling",IF(ISERROR(VLOOKUP(CONCATENATE($A474,$I$6,$B$3),Auditinvoer!$A:$A,1,FALSE))=TRUE,"","X"),IF(ISERROR(VLOOKUP(CONCATENATE($A474,$I$6,$B$3),Auditinvoer!$B:$B,1,FALSE))=TRUE,"","X"))</f>
        <v/>
      </c>
      <c r="J474" s="10" t="str">
        <f>IF($B$4="Afdeling",IF(ISERROR(VLOOKUP(CONCATENATE($A474,$J$6,$B$3),Auditinvoer!$A:$A,1,FALSE))=TRUE,"","X"),IF(ISERROR(VLOOKUP(CONCATENATE($A474,$J$6,$B$3),Auditinvoer!$B:$B,1,FALSE))=TRUE,"","X"))</f>
        <v/>
      </c>
      <c r="K474" s="10" t="str">
        <f>IF($B$4="Afdeling",IF(ISERROR(VLOOKUP(CONCATENATE($A474,$K$6,$B$3),Auditinvoer!$A:$A,1,FALSE))=TRUE,"","X"),IF(ISERROR(VLOOKUP(CONCATENATE($A474,$K$6,$B$3),Auditinvoer!$B:$B,1,FALSE))=TRUE,"","X"))</f>
        <v/>
      </c>
      <c r="L474" s="10" t="str">
        <f>IF($B$4="Afdeling",IF(ISERROR(VLOOKUP(CONCATENATE($A474,$L$6,$B$3),Auditinvoer!$A:$A,1,FALSE))=TRUE,"","X"),IF(ISERROR(VLOOKUP(CONCATENATE($A474,$L$6,$B$3),Auditinvoer!$B:$B,1,FALSE))=TRUE,"","X"))</f>
        <v/>
      </c>
      <c r="M474" s="11" t="str">
        <f>IF($B$4="Afdeling",IF(ISERROR(VLOOKUP(CONCATENATE($A474,$M$6,$B$3),Auditinvoer!$A:$A,1,FALSE))=TRUE,"","X"),IF(ISERROR(VLOOKUP(CONCATENATE($A474,$M$6,$B$3),Auditinvoer!$B:$B,1,FALSE))=TRUE,"","X"))</f>
        <v/>
      </c>
    </row>
    <row r="475" spans="1:13" x14ac:dyDescent="0.3">
      <c r="A475" s="72">
        <f>IF($B$4="Afdeling",Afdelingen!A471,'Thema''s Normen Processen'!A471)</f>
        <v>0</v>
      </c>
      <c r="B475" s="9" t="str">
        <f>IF($B$4="Afdeling",IF(ISERROR(VLOOKUP(CONCATENATE($A475,$B$6,$B$3),Auditinvoer!$A:$A,1,FALSE))=TRUE,"","X"),IF(ISERROR(VLOOKUP(CONCATENATE($A475,$B$6,$B$3),Auditinvoer!$B:$B,1,FALSE))=TRUE,"","X"))</f>
        <v/>
      </c>
      <c r="C475" s="10" t="str">
        <f>IF($B$4="Afdeling",IF(ISERROR(VLOOKUP(CONCATENATE($A475,$C$6,$B$3),Auditinvoer!$A:$A,1,FALSE))=TRUE,"","X"),IF(ISERROR(VLOOKUP(CONCATENATE($A475,$C$6,$B$3),Auditinvoer!$B:$B,1,FALSE))=TRUE,"","X"))</f>
        <v/>
      </c>
      <c r="D475" s="10" t="str">
        <f>IF($B$4="Afdeling",IF(ISERROR(VLOOKUP(CONCATENATE($A475,$D$6,$B$3),Auditinvoer!$A:$A,1,FALSE))=TRUE,"","X"),IF(ISERROR(VLOOKUP(CONCATENATE($A475,$D$6,$B$3),Auditinvoer!$B:$B,1,FALSE))=TRUE,"","X"))</f>
        <v/>
      </c>
      <c r="E475" s="10" t="str">
        <f>IF($B$4="Afdeling",IF(ISERROR(VLOOKUP(CONCATENATE($A475,$E$6,$B$3),Auditinvoer!$A:$A,1,FALSE))=TRUE,"","X"),IF(ISERROR(VLOOKUP(CONCATENATE($A475,$E$6,$B$3),Auditinvoer!$B:$B,1,FALSE))=TRUE,"","X"))</f>
        <v/>
      </c>
      <c r="F475" s="10" t="str">
        <f>IF($B$4="Afdeling",IF(ISERROR(VLOOKUP(CONCATENATE($A475,$F$6,$B$3),Auditinvoer!$A:$A,1,FALSE))=TRUE,"","X"),IF(ISERROR(VLOOKUP(CONCATENATE($A475,$F$6,$B$3),Auditinvoer!$B:$B,1,FALSE))=TRUE,"","X"))</f>
        <v/>
      </c>
      <c r="G475" s="10" t="str">
        <f>IF($B$4="Afdeling",IF(ISERROR(VLOOKUP(CONCATENATE($A475,$G$6,$B$3),Auditinvoer!$A:$A,1,FALSE))=TRUE,"","X"),IF(ISERROR(VLOOKUP(CONCATENATE($A475,$G$6,$B$3),Auditinvoer!$B:$B,1,FALSE))=TRUE,"","X"))</f>
        <v/>
      </c>
      <c r="H475" s="10" t="str">
        <f>IF($B$4="Afdeling",IF(ISERROR(VLOOKUP(CONCATENATE($A475,$H$6,$B$3),Auditinvoer!$A:$A,1,FALSE))=TRUE,"","X"),IF(ISERROR(VLOOKUP(CONCATENATE($A475,$H$6,$B$3),Auditinvoer!$B:$B,1,FALSE))=TRUE,"","X"))</f>
        <v/>
      </c>
      <c r="I475" s="10" t="str">
        <f>IF($B$4="Afdeling",IF(ISERROR(VLOOKUP(CONCATENATE($A475,$I$6,$B$3),Auditinvoer!$A:$A,1,FALSE))=TRUE,"","X"),IF(ISERROR(VLOOKUP(CONCATENATE($A475,$I$6,$B$3),Auditinvoer!$B:$B,1,FALSE))=TRUE,"","X"))</f>
        <v/>
      </c>
      <c r="J475" s="10" t="str">
        <f>IF($B$4="Afdeling",IF(ISERROR(VLOOKUP(CONCATENATE($A475,$J$6,$B$3),Auditinvoer!$A:$A,1,FALSE))=TRUE,"","X"),IF(ISERROR(VLOOKUP(CONCATENATE($A475,$J$6,$B$3),Auditinvoer!$B:$B,1,FALSE))=TRUE,"","X"))</f>
        <v/>
      </c>
      <c r="K475" s="10" t="str">
        <f>IF($B$4="Afdeling",IF(ISERROR(VLOOKUP(CONCATENATE($A475,$K$6,$B$3),Auditinvoer!$A:$A,1,FALSE))=TRUE,"","X"),IF(ISERROR(VLOOKUP(CONCATENATE($A475,$K$6,$B$3),Auditinvoer!$B:$B,1,FALSE))=TRUE,"","X"))</f>
        <v/>
      </c>
      <c r="L475" s="10" t="str">
        <f>IF($B$4="Afdeling",IF(ISERROR(VLOOKUP(CONCATENATE($A475,$L$6,$B$3),Auditinvoer!$A:$A,1,FALSE))=TRUE,"","X"),IF(ISERROR(VLOOKUP(CONCATENATE($A475,$L$6,$B$3),Auditinvoer!$B:$B,1,FALSE))=TRUE,"","X"))</f>
        <v/>
      </c>
      <c r="M475" s="11" t="str">
        <f>IF($B$4="Afdeling",IF(ISERROR(VLOOKUP(CONCATENATE($A475,$M$6,$B$3),Auditinvoer!$A:$A,1,FALSE))=TRUE,"","X"),IF(ISERROR(VLOOKUP(CONCATENATE($A475,$M$6,$B$3),Auditinvoer!$B:$B,1,FALSE))=TRUE,"","X"))</f>
        <v/>
      </c>
    </row>
    <row r="476" spans="1:13" x14ac:dyDescent="0.3">
      <c r="A476" s="72">
        <f>IF($B$4="Afdeling",Afdelingen!A472,'Thema''s Normen Processen'!A472)</f>
        <v>0</v>
      </c>
      <c r="B476" s="9" t="str">
        <f>IF($B$4="Afdeling",IF(ISERROR(VLOOKUP(CONCATENATE($A476,$B$6,$B$3),Auditinvoer!$A:$A,1,FALSE))=TRUE,"","X"),IF(ISERROR(VLOOKUP(CONCATENATE($A476,$B$6,$B$3),Auditinvoer!$B:$B,1,FALSE))=TRUE,"","X"))</f>
        <v/>
      </c>
      <c r="C476" s="10" t="str">
        <f>IF($B$4="Afdeling",IF(ISERROR(VLOOKUP(CONCATENATE($A476,$C$6,$B$3),Auditinvoer!$A:$A,1,FALSE))=TRUE,"","X"),IF(ISERROR(VLOOKUP(CONCATENATE($A476,$C$6,$B$3),Auditinvoer!$B:$B,1,FALSE))=TRUE,"","X"))</f>
        <v/>
      </c>
      <c r="D476" s="10" t="str">
        <f>IF($B$4="Afdeling",IF(ISERROR(VLOOKUP(CONCATENATE($A476,$D$6,$B$3),Auditinvoer!$A:$A,1,FALSE))=TRUE,"","X"),IF(ISERROR(VLOOKUP(CONCATENATE($A476,$D$6,$B$3),Auditinvoer!$B:$B,1,FALSE))=TRUE,"","X"))</f>
        <v/>
      </c>
      <c r="E476" s="10" t="str">
        <f>IF($B$4="Afdeling",IF(ISERROR(VLOOKUP(CONCATENATE($A476,$E$6,$B$3),Auditinvoer!$A:$A,1,FALSE))=TRUE,"","X"),IF(ISERROR(VLOOKUP(CONCATENATE($A476,$E$6,$B$3),Auditinvoer!$B:$B,1,FALSE))=TRUE,"","X"))</f>
        <v/>
      </c>
      <c r="F476" s="10" t="str">
        <f>IF($B$4="Afdeling",IF(ISERROR(VLOOKUP(CONCATENATE($A476,$F$6,$B$3),Auditinvoer!$A:$A,1,FALSE))=TRUE,"","X"),IF(ISERROR(VLOOKUP(CONCATENATE($A476,$F$6,$B$3),Auditinvoer!$B:$B,1,FALSE))=TRUE,"","X"))</f>
        <v/>
      </c>
      <c r="G476" s="10" t="str">
        <f>IF($B$4="Afdeling",IF(ISERROR(VLOOKUP(CONCATENATE($A476,$G$6,$B$3),Auditinvoer!$A:$A,1,FALSE))=TRUE,"","X"),IF(ISERROR(VLOOKUP(CONCATENATE($A476,$G$6,$B$3),Auditinvoer!$B:$B,1,FALSE))=TRUE,"","X"))</f>
        <v/>
      </c>
      <c r="H476" s="10" t="str">
        <f>IF($B$4="Afdeling",IF(ISERROR(VLOOKUP(CONCATENATE($A476,$H$6,$B$3),Auditinvoer!$A:$A,1,FALSE))=TRUE,"","X"),IF(ISERROR(VLOOKUP(CONCATENATE($A476,$H$6,$B$3),Auditinvoer!$B:$B,1,FALSE))=TRUE,"","X"))</f>
        <v/>
      </c>
      <c r="I476" s="10" t="str">
        <f>IF($B$4="Afdeling",IF(ISERROR(VLOOKUP(CONCATENATE($A476,$I$6,$B$3),Auditinvoer!$A:$A,1,FALSE))=TRUE,"","X"),IF(ISERROR(VLOOKUP(CONCATENATE($A476,$I$6,$B$3),Auditinvoer!$B:$B,1,FALSE))=TRUE,"","X"))</f>
        <v/>
      </c>
      <c r="J476" s="10" t="str">
        <f>IF($B$4="Afdeling",IF(ISERROR(VLOOKUP(CONCATENATE($A476,$J$6,$B$3),Auditinvoer!$A:$A,1,FALSE))=TRUE,"","X"),IF(ISERROR(VLOOKUP(CONCATENATE($A476,$J$6,$B$3),Auditinvoer!$B:$B,1,FALSE))=TRUE,"","X"))</f>
        <v/>
      </c>
      <c r="K476" s="10" t="str">
        <f>IF($B$4="Afdeling",IF(ISERROR(VLOOKUP(CONCATENATE($A476,$K$6,$B$3),Auditinvoer!$A:$A,1,FALSE))=TRUE,"","X"),IF(ISERROR(VLOOKUP(CONCATENATE($A476,$K$6,$B$3),Auditinvoer!$B:$B,1,FALSE))=TRUE,"","X"))</f>
        <v/>
      </c>
      <c r="L476" s="10" t="str">
        <f>IF($B$4="Afdeling",IF(ISERROR(VLOOKUP(CONCATENATE($A476,$L$6,$B$3),Auditinvoer!$A:$A,1,FALSE))=TRUE,"","X"),IF(ISERROR(VLOOKUP(CONCATENATE($A476,$L$6,$B$3),Auditinvoer!$B:$B,1,FALSE))=TRUE,"","X"))</f>
        <v/>
      </c>
      <c r="M476" s="11" t="str">
        <f>IF($B$4="Afdeling",IF(ISERROR(VLOOKUP(CONCATENATE($A476,$M$6,$B$3),Auditinvoer!$A:$A,1,FALSE))=TRUE,"","X"),IF(ISERROR(VLOOKUP(CONCATENATE($A476,$M$6,$B$3),Auditinvoer!$B:$B,1,FALSE))=TRUE,"","X"))</f>
        <v/>
      </c>
    </row>
    <row r="477" spans="1:13" x14ac:dyDescent="0.3">
      <c r="A477" s="72">
        <f>IF($B$4="Afdeling",Afdelingen!A473,'Thema''s Normen Processen'!A473)</f>
        <v>0</v>
      </c>
      <c r="B477" s="9" t="str">
        <f>IF($B$4="Afdeling",IF(ISERROR(VLOOKUP(CONCATENATE($A477,$B$6,$B$3),Auditinvoer!$A:$A,1,FALSE))=TRUE,"","X"),IF(ISERROR(VLOOKUP(CONCATENATE($A477,$B$6,$B$3),Auditinvoer!$B:$B,1,FALSE))=TRUE,"","X"))</f>
        <v/>
      </c>
      <c r="C477" s="10" t="str">
        <f>IF($B$4="Afdeling",IF(ISERROR(VLOOKUP(CONCATENATE($A477,$C$6,$B$3),Auditinvoer!$A:$A,1,FALSE))=TRUE,"","X"),IF(ISERROR(VLOOKUP(CONCATENATE($A477,$C$6,$B$3),Auditinvoer!$B:$B,1,FALSE))=TRUE,"","X"))</f>
        <v/>
      </c>
      <c r="D477" s="10" t="str">
        <f>IF($B$4="Afdeling",IF(ISERROR(VLOOKUP(CONCATENATE($A477,$D$6,$B$3),Auditinvoer!$A:$A,1,FALSE))=TRUE,"","X"),IF(ISERROR(VLOOKUP(CONCATENATE($A477,$D$6,$B$3),Auditinvoer!$B:$B,1,FALSE))=TRUE,"","X"))</f>
        <v/>
      </c>
      <c r="E477" s="10" t="str">
        <f>IF($B$4="Afdeling",IF(ISERROR(VLOOKUP(CONCATENATE($A477,$E$6,$B$3),Auditinvoer!$A:$A,1,FALSE))=TRUE,"","X"),IF(ISERROR(VLOOKUP(CONCATENATE($A477,$E$6,$B$3),Auditinvoer!$B:$B,1,FALSE))=TRUE,"","X"))</f>
        <v/>
      </c>
      <c r="F477" s="10" t="str">
        <f>IF($B$4="Afdeling",IF(ISERROR(VLOOKUP(CONCATENATE($A477,$F$6,$B$3),Auditinvoer!$A:$A,1,FALSE))=TRUE,"","X"),IF(ISERROR(VLOOKUP(CONCATENATE($A477,$F$6,$B$3),Auditinvoer!$B:$B,1,FALSE))=TRUE,"","X"))</f>
        <v/>
      </c>
      <c r="G477" s="10" t="str">
        <f>IF($B$4="Afdeling",IF(ISERROR(VLOOKUP(CONCATENATE($A477,$G$6,$B$3),Auditinvoer!$A:$A,1,FALSE))=TRUE,"","X"),IF(ISERROR(VLOOKUP(CONCATENATE($A477,$G$6,$B$3),Auditinvoer!$B:$B,1,FALSE))=TRUE,"","X"))</f>
        <v/>
      </c>
      <c r="H477" s="10" t="str">
        <f>IF($B$4="Afdeling",IF(ISERROR(VLOOKUP(CONCATENATE($A477,$H$6,$B$3),Auditinvoer!$A:$A,1,FALSE))=TRUE,"","X"),IF(ISERROR(VLOOKUP(CONCATENATE($A477,$H$6,$B$3),Auditinvoer!$B:$B,1,FALSE))=TRUE,"","X"))</f>
        <v/>
      </c>
      <c r="I477" s="10" t="str">
        <f>IF($B$4="Afdeling",IF(ISERROR(VLOOKUP(CONCATENATE($A477,$I$6,$B$3),Auditinvoer!$A:$A,1,FALSE))=TRUE,"","X"),IF(ISERROR(VLOOKUP(CONCATENATE($A477,$I$6,$B$3),Auditinvoer!$B:$B,1,FALSE))=TRUE,"","X"))</f>
        <v/>
      </c>
      <c r="J477" s="10" t="str">
        <f>IF($B$4="Afdeling",IF(ISERROR(VLOOKUP(CONCATENATE($A477,$J$6,$B$3),Auditinvoer!$A:$A,1,FALSE))=TRUE,"","X"),IF(ISERROR(VLOOKUP(CONCATENATE($A477,$J$6,$B$3),Auditinvoer!$B:$B,1,FALSE))=TRUE,"","X"))</f>
        <v/>
      </c>
      <c r="K477" s="10" t="str">
        <f>IF($B$4="Afdeling",IF(ISERROR(VLOOKUP(CONCATENATE($A477,$K$6,$B$3),Auditinvoer!$A:$A,1,FALSE))=TRUE,"","X"),IF(ISERROR(VLOOKUP(CONCATENATE($A477,$K$6,$B$3),Auditinvoer!$B:$B,1,FALSE))=TRUE,"","X"))</f>
        <v/>
      </c>
      <c r="L477" s="10" t="str">
        <f>IF($B$4="Afdeling",IF(ISERROR(VLOOKUP(CONCATENATE($A477,$L$6,$B$3),Auditinvoer!$A:$A,1,FALSE))=TRUE,"","X"),IF(ISERROR(VLOOKUP(CONCATENATE($A477,$L$6,$B$3),Auditinvoer!$B:$B,1,FALSE))=TRUE,"","X"))</f>
        <v/>
      </c>
      <c r="M477" s="11" t="str">
        <f>IF($B$4="Afdeling",IF(ISERROR(VLOOKUP(CONCATENATE($A477,$M$6,$B$3),Auditinvoer!$A:$A,1,FALSE))=TRUE,"","X"),IF(ISERROR(VLOOKUP(CONCATENATE($A477,$M$6,$B$3),Auditinvoer!$B:$B,1,FALSE))=TRUE,"","X"))</f>
        <v/>
      </c>
    </row>
    <row r="478" spans="1:13" x14ac:dyDescent="0.3">
      <c r="A478" s="72">
        <f>IF($B$4="Afdeling",Afdelingen!A474,'Thema''s Normen Processen'!A474)</f>
        <v>0</v>
      </c>
      <c r="B478" s="9" t="str">
        <f>IF($B$4="Afdeling",IF(ISERROR(VLOOKUP(CONCATENATE($A478,$B$6,$B$3),Auditinvoer!$A:$A,1,FALSE))=TRUE,"","X"),IF(ISERROR(VLOOKUP(CONCATENATE($A478,$B$6,$B$3),Auditinvoer!$B:$B,1,FALSE))=TRUE,"","X"))</f>
        <v/>
      </c>
      <c r="C478" s="10" t="str">
        <f>IF($B$4="Afdeling",IF(ISERROR(VLOOKUP(CONCATENATE($A478,$C$6,$B$3),Auditinvoer!$A:$A,1,FALSE))=TRUE,"","X"),IF(ISERROR(VLOOKUP(CONCATENATE($A478,$C$6,$B$3),Auditinvoer!$B:$B,1,FALSE))=TRUE,"","X"))</f>
        <v/>
      </c>
      <c r="D478" s="10" t="str">
        <f>IF($B$4="Afdeling",IF(ISERROR(VLOOKUP(CONCATENATE($A478,$D$6,$B$3),Auditinvoer!$A:$A,1,FALSE))=TRUE,"","X"),IF(ISERROR(VLOOKUP(CONCATENATE($A478,$D$6,$B$3),Auditinvoer!$B:$B,1,FALSE))=TRUE,"","X"))</f>
        <v/>
      </c>
      <c r="E478" s="10" t="str">
        <f>IF($B$4="Afdeling",IF(ISERROR(VLOOKUP(CONCATENATE($A478,$E$6,$B$3),Auditinvoer!$A:$A,1,FALSE))=TRUE,"","X"),IF(ISERROR(VLOOKUP(CONCATENATE($A478,$E$6,$B$3),Auditinvoer!$B:$B,1,FALSE))=TRUE,"","X"))</f>
        <v/>
      </c>
      <c r="F478" s="10" t="str">
        <f>IF($B$4="Afdeling",IF(ISERROR(VLOOKUP(CONCATENATE($A478,$F$6,$B$3),Auditinvoer!$A:$A,1,FALSE))=TRUE,"","X"),IF(ISERROR(VLOOKUP(CONCATENATE($A478,$F$6,$B$3),Auditinvoer!$B:$B,1,FALSE))=TRUE,"","X"))</f>
        <v/>
      </c>
      <c r="G478" s="10" t="str">
        <f>IF($B$4="Afdeling",IF(ISERROR(VLOOKUP(CONCATENATE($A478,$G$6,$B$3),Auditinvoer!$A:$A,1,FALSE))=TRUE,"","X"),IF(ISERROR(VLOOKUP(CONCATENATE($A478,$G$6,$B$3),Auditinvoer!$B:$B,1,FALSE))=TRUE,"","X"))</f>
        <v/>
      </c>
      <c r="H478" s="10" t="str">
        <f>IF($B$4="Afdeling",IF(ISERROR(VLOOKUP(CONCATENATE($A478,$H$6,$B$3),Auditinvoer!$A:$A,1,FALSE))=TRUE,"","X"),IF(ISERROR(VLOOKUP(CONCATENATE($A478,$H$6,$B$3),Auditinvoer!$B:$B,1,FALSE))=TRUE,"","X"))</f>
        <v/>
      </c>
      <c r="I478" s="10" t="str">
        <f>IF($B$4="Afdeling",IF(ISERROR(VLOOKUP(CONCATENATE($A478,$I$6,$B$3),Auditinvoer!$A:$A,1,FALSE))=TRUE,"","X"),IF(ISERROR(VLOOKUP(CONCATENATE($A478,$I$6,$B$3),Auditinvoer!$B:$B,1,FALSE))=TRUE,"","X"))</f>
        <v/>
      </c>
      <c r="J478" s="10" t="str">
        <f>IF($B$4="Afdeling",IF(ISERROR(VLOOKUP(CONCATENATE($A478,$J$6,$B$3),Auditinvoer!$A:$A,1,FALSE))=TRUE,"","X"),IF(ISERROR(VLOOKUP(CONCATENATE($A478,$J$6,$B$3),Auditinvoer!$B:$B,1,FALSE))=TRUE,"","X"))</f>
        <v/>
      </c>
      <c r="K478" s="10" t="str">
        <f>IF($B$4="Afdeling",IF(ISERROR(VLOOKUP(CONCATENATE($A478,$K$6,$B$3),Auditinvoer!$A:$A,1,FALSE))=TRUE,"","X"),IF(ISERROR(VLOOKUP(CONCATENATE($A478,$K$6,$B$3),Auditinvoer!$B:$B,1,FALSE))=TRUE,"","X"))</f>
        <v/>
      </c>
      <c r="L478" s="10" t="str">
        <f>IF($B$4="Afdeling",IF(ISERROR(VLOOKUP(CONCATENATE($A478,$L$6,$B$3),Auditinvoer!$A:$A,1,FALSE))=TRUE,"","X"),IF(ISERROR(VLOOKUP(CONCATENATE($A478,$L$6,$B$3),Auditinvoer!$B:$B,1,FALSE))=TRUE,"","X"))</f>
        <v/>
      </c>
      <c r="M478" s="11" t="str">
        <f>IF($B$4="Afdeling",IF(ISERROR(VLOOKUP(CONCATENATE($A478,$M$6,$B$3),Auditinvoer!$A:$A,1,FALSE))=TRUE,"","X"),IF(ISERROR(VLOOKUP(CONCATENATE($A478,$M$6,$B$3),Auditinvoer!$B:$B,1,FALSE))=TRUE,"","X"))</f>
        <v/>
      </c>
    </row>
    <row r="479" spans="1:13" x14ac:dyDescent="0.3">
      <c r="A479" s="72">
        <f>IF($B$4="Afdeling",Afdelingen!A475,'Thema''s Normen Processen'!A475)</f>
        <v>0</v>
      </c>
      <c r="B479" s="9" t="str">
        <f>IF($B$4="Afdeling",IF(ISERROR(VLOOKUP(CONCATENATE($A479,$B$6,$B$3),Auditinvoer!$A:$A,1,FALSE))=TRUE,"","X"),IF(ISERROR(VLOOKUP(CONCATENATE($A479,$B$6,$B$3),Auditinvoer!$B:$B,1,FALSE))=TRUE,"","X"))</f>
        <v/>
      </c>
      <c r="C479" s="10" t="str">
        <f>IF($B$4="Afdeling",IF(ISERROR(VLOOKUP(CONCATENATE($A479,$C$6,$B$3),Auditinvoer!$A:$A,1,FALSE))=TRUE,"","X"),IF(ISERROR(VLOOKUP(CONCATENATE($A479,$C$6,$B$3),Auditinvoer!$B:$B,1,FALSE))=TRUE,"","X"))</f>
        <v/>
      </c>
      <c r="D479" s="10" t="str">
        <f>IF($B$4="Afdeling",IF(ISERROR(VLOOKUP(CONCATENATE($A479,$D$6,$B$3),Auditinvoer!$A:$A,1,FALSE))=TRUE,"","X"),IF(ISERROR(VLOOKUP(CONCATENATE($A479,$D$6,$B$3),Auditinvoer!$B:$B,1,FALSE))=TRUE,"","X"))</f>
        <v/>
      </c>
      <c r="E479" s="10" t="str">
        <f>IF($B$4="Afdeling",IF(ISERROR(VLOOKUP(CONCATENATE($A479,$E$6,$B$3),Auditinvoer!$A:$A,1,FALSE))=TRUE,"","X"),IF(ISERROR(VLOOKUP(CONCATENATE($A479,$E$6,$B$3),Auditinvoer!$B:$B,1,FALSE))=TRUE,"","X"))</f>
        <v/>
      </c>
      <c r="F479" s="10" t="str">
        <f>IF($B$4="Afdeling",IF(ISERROR(VLOOKUP(CONCATENATE($A479,$F$6,$B$3),Auditinvoer!$A:$A,1,FALSE))=TRUE,"","X"),IF(ISERROR(VLOOKUP(CONCATENATE($A479,$F$6,$B$3),Auditinvoer!$B:$B,1,FALSE))=TRUE,"","X"))</f>
        <v/>
      </c>
      <c r="G479" s="10" t="str">
        <f>IF($B$4="Afdeling",IF(ISERROR(VLOOKUP(CONCATENATE($A479,$G$6,$B$3),Auditinvoer!$A:$A,1,FALSE))=TRUE,"","X"),IF(ISERROR(VLOOKUP(CONCATENATE($A479,$G$6,$B$3),Auditinvoer!$B:$B,1,FALSE))=TRUE,"","X"))</f>
        <v/>
      </c>
      <c r="H479" s="10" t="str">
        <f>IF($B$4="Afdeling",IF(ISERROR(VLOOKUP(CONCATENATE($A479,$H$6,$B$3),Auditinvoer!$A:$A,1,FALSE))=TRUE,"","X"),IF(ISERROR(VLOOKUP(CONCATENATE($A479,$H$6,$B$3),Auditinvoer!$B:$B,1,FALSE))=TRUE,"","X"))</f>
        <v/>
      </c>
      <c r="I479" s="10" t="str">
        <f>IF($B$4="Afdeling",IF(ISERROR(VLOOKUP(CONCATENATE($A479,$I$6,$B$3),Auditinvoer!$A:$A,1,FALSE))=TRUE,"","X"),IF(ISERROR(VLOOKUP(CONCATENATE($A479,$I$6,$B$3),Auditinvoer!$B:$B,1,FALSE))=TRUE,"","X"))</f>
        <v/>
      </c>
      <c r="J479" s="10" t="str">
        <f>IF($B$4="Afdeling",IF(ISERROR(VLOOKUP(CONCATENATE($A479,$J$6,$B$3),Auditinvoer!$A:$A,1,FALSE))=TRUE,"","X"),IF(ISERROR(VLOOKUP(CONCATENATE($A479,$J$6,$B$3),Auditinvoer!$B:$B,1,FALSE))=TRUE,"","X"))</f>
        <v/>
      </c>
      <c r="K479" s="10" t="str">
        <f>IF($B$4="Afdeling",IF(ISERROR(VLOOKUP(CONCATENATE($A479,$K$6,$B$3),Auditinvoer!$A:$A,1,FALSE))=TRUE,"","X"),IF(ISERROR(VLOOKUP(CONCATENATE($A479,$K$6,$B$3),Auditinvoer!$B:$B,1,FALSE))=TRUE,"","X"))</f>
        <v/>
      </c>
      <c r="L479" s="10" t="str">
        <f>IF($B$4="Afdeling",IF(ISERROR(VLOOKUP(CONCATENATE($A479,$L$6,$B$3),Auditinvoer!$A:$A,1,FALSE))=TRUE,"","X"),IF(ISERROR(VLOOKUP(CONCATENATE($A479,$L$6,$B$3),Auditinvoer!$B:$B,1,FALSE))=TRUE,"","X"))</f>
        <v/>
      </c>
      <c r="M479" s="11" t="str">
        <f>IF($B$4="Afdeling",IF(ISERROR(VLOOKUP(CONCATENATE($A479,$M$6,$B$3),Auditinvoer!$A:$A,1,FALSE))=TRUE,"","X"),IF(ISERROR(VLOOKUP(CONCATENATE($A479,$M$6,$B$3),Auditinvoer!$B:$B,1,FALSE))=TRUE,"","X"))</f>
        <v/>
      </c>
    </row>
    <row r="480" spans="1:13" x14ac:dyDescent="0.3">
      <c r="A480" s="72">
        <f>IF($B$4="Afdeling",Afdelingen!A476,'Thema''s Normen Processen'!A476)</f>
        <v>0</v>
      </c>
      <c r="B480" s="9" t="str">
        <f>IF($B$4="Afdeling",IF(ISERROR(VLOOKUP(CONCATENATE($A480,$B$6,$B$3),Auditinvoer!$A:$A,1,FALSE))=TRUE,"","X"),IF(ISERROR(VLOOKUP(CONCATENATE($A480,$B$6,$B$3),Auditinvoer!$B:$B,1,FALSE))=TRUE,"","X"))</f>
        <v/>
      </c>
      <c r="C480" s="10" t="str">
        <f>IF($B$4="Afdeling",IF(ISERROR(VLOOKUP(CONCATENATE($A480,$C$6,$B$3),Auditinvoer!$A:$A,1,FALSE))=TRUE,"","X"),IF(ISERROR(VLOOKUP(CONCATENATE($A480,$C$6,$B$3),Auditinvoer!$B:$B,1,FALSE))=TRUE,"","X"))</f>
        <v/>
      </c>
      <c r="D480" s="10" t="str">
        <f>IF($B$4="Afdeling",IF(ISERROR(VLOOKUP(CONCATENATE($A480,$D$6,$B$3),Auditinvoer!$A:$A,1,FALSE))=TRUE,"","X"),IF(ISERROR(VLOOKUP(CONCATENATE($A480,$D$6,$B$3),Auditinvoer!$B:$B,1,FALSE))=TRUE,"","X"))</f>
        <v/>
      </c>
      <c r="E480" s="10" t="str">
        <f>IF($B$4="Afdeling",IF(ISERROR(VLOOKUP(CONCATENATE($A480,$E$6,$B$3),Auditinvoer!$A:$A,1,FALSE))=TRUE,"","X"),IF(ISERROR(VLOOKUP(CONCATENATE($A480,$E$6,$B$3),Auditinvoer!$B:$B,1,FALSE))=TRUE,"","X"))</f>
        <v/>
      </c>
      <c r="F480" s="10" t="str">
        <f>IF($B$4="Afdeling",IF(ISERROR(VLOOKUP(CONCATENATE($A480,$F$6,$B$3),Auditinvoer!$A:$A,1,FALSE))=TRUE,"","X"),IF(ISERROR(VLOOKUP(CONCATENATE($A480,$F$6,$B$3),Auditinvoer!$B:$B,1,FALSE))=TRUE,"","X"))</f>
        <v/>
      </c>
      <c r="G480" s="10" t="str">
        <f>IF($B$4="Afdeling",IF(ISERROR(VLOOKUP(CONCATENATE($A480,$G$6,$B$3),Auditinvoer!$A:$A,1,FALSE))=TRUE,"","X"),IF(ISERROR(VLOOKUP(CONCATENATE($A480,$G$6,$B$3),Auditinvoer!$B:$B,1,FALSE))=TRUE,"","X"))</f>
        <v/>
      </c>
      <c r="H480" s="10" t="str">
        <f>IF($B$4="Afdeling",IF(ISERROR(VLOOKUP(CONCATENATE($A480,$H$6,$B$3),Auditinvoer!$A:$A,1,FALSE))=TRUE,"","X"),IF(ISERROR(VLOOKUP(CONCATENATE($A480,$H$6,$B$3),Auditinvoer!$B:$B,1,FALSE))=TRUE,"","X"))</f>
        <v/>
      </c>
      <c r="I480" s="10" t="str">
        <f>IF($B$4="Afdeling",IF(ISERROR(VLOOKUP(CONCATENATE($A480,$I$6,$B$3),Auditinvoer!$A:$A,1,FALSE))=TRUE,"","X"),IF(ISERROR(VLOOKUP(CONCATENATE($A480,$I$6,$B$3),Auditinvoer!$B:$B,1,FALSE))=TRUE,"","X"))</f>
        <v/>
      </c>
      <c r="J480" s="10" t="str">
        <f>IF($B$4="Afdeling",IF(ISERROR(VLOOKUP(CONCATENATE($A480,$J$6,$B$3),Auditinvoer!$A:$A,1,FALSE))=TRUE,"","X"),IF(ISERROR(VLOOKUP(CONCATENATE($A480,$J$6,$B$3),Auditinvoer!$B:$B,1,FALSE))=TRUE,"","X"))</f>
        <v/>
      </c>
      <c r="K480" s="10" t="str">
        <f>IF($B$4="Afdeling",IF(ISERROR(VLOOKUP(CONCATENATE($A480,$K$6,$B$3),Auditinvoer!$A:$A,1,FALSE))=TRUE,"","X"),IF(ISERROR(VLOOKUP(CONCATENATE($A480,$K$6,$B$3),Auditinvoer!$B:$B,1,FALSE))=TRUE,"","X"))</f>
        <v/>
      </c>
      <c r="L480" s="10" t="str">
        <f>IF($B$4="Afdeling",IF(ISERROR(VLOOKUP(CONCATENATE($A480,$L$6,$B$3),Auditinvoer!$A:$A,1,FALSE))=TRUE,"","X"),IF(ISERROR(VLOOKUP(CONCATENATE($A480,$L$6,$B$3),Auditinvoer!$B:$B,1,FALSE))=TRUE,"","X"))</f>
        <v/>
      </c>
      <c r="M480" s="11" t="str">
        <f>IF($B$4="Afdeling",IF(ISERROR(VLOOKUP(CONCATENATE($A480,$M$6,$B$3),Auditinvoer!$A:$A,1,FALSE))=TRUE,"","X"),IF(ISERROR(VLOOKUP(CONCATENATE($A480,$M$6,$B$3),Auditinvoer!$B:$B,1,FALSE))=TRUE,"","X"))</f>
        <v/>
      </c>
    </row>
    <row r="481" spans="1:13" x14ac:dyDescent="0.3">
      <c r="A481" s="72">
        <f>IF($B$4="Afdeling",Afdelingen!A477,'Thema''s Normen Processen'!A477)</f>
        <v>0</v>
      </c>
      <c r="B481" s="9" t="str">
        <f>IF($B$4="Afdeling",IF(ISERROR(VLOOKUP(CONCATENATE($A481,$B$6,$B$3),Auditinvoer!$A:$A,1,FALSE))=TRUE,"","X"),IF(ISERROR(VLOOKUP(CONCATENATE($A481,$B$6,$B$3),Auditinvoer!$B:$B,1,FALSE))=TRUE,"","X"))</f>
        <v/>
      </c>
      <c r="C481" s="10" t="str">
        <f>IF($B$4="Afdeling",IF(ISERROR(VLOOKUP(CONCATENATE($A481,$C$6,$B$3),Auditinvoer!$A:$A,1,FALSE))=TRUE,"","X"),IF(ISERROR(VLOOKUP(CONCATENATE($A481,$C$6,$B$3),Auditinvoer!$B:$B,1,FALSE))=TRUE,"","X"))</f>
        <v/>
      </c>
      <c r="D481" s="10" t="str">
        <f>IF($B$4="Afdeling",IF(ISERROR(VLOOKUP(CONCATENATE($A481,$D$6,$B$3),Auditinvoer!$A:$A,1,FALSE))=TRUE,"","X"),IF(ISERROR(VLOOKUP(CONCATENATE($A481,$D$6,$B$3),Auditinvoer!$B:$B,1,FALSE))=TRUE,"","X"))</f>
        <v/>
      </c>
      <c r="E481" s="10" t="str">
        <f>IF($B$4="Afdeling",IF(ISERROR(VLOOKUP(CONCATENATE($A481,$E$6,$B$3),Auditinvoer!$A:$A,1,FALSE))=TRUE,"","X"),IF(ISERROR(VLOOKUP(CONCATENATE($A481,$E$6,$B$3),Auditinvoer!$B:$B,1,FALSE))=TRUE,"","X"))</f>
        <v/>
      </c>
      <c r="F481" s="10" t="str">
        <f>IF($B$4="Afdeling",IF(ISERROR(VLOOKUP(CONCATENATE($A481,$F$6,$B$3),Auditinvoer!$A:$A,1,FALSE))=TRUE,"","X"),IF(ISERROR(VLOOKUP(CONCATENATE($A481,$F$6,$B$3),Auditinvoer!$B:$B,1,FALSE))=TRUE,"","X"))</f>
        <v/>
      </c>
      <c r="G481" s="10" t="str">
        <f>IF($B$4="Afdeling",IF(ISERROR(VLOOKUP(CONCATENATE($A481,$G$6,$B$3),Auditinvoer!$A:$A,1,FALSE))=TRUE,"","X"),IF(ISERROR(VLOOKUP(CONCATENATE($A481,$G$6,$B$3),Auditinvoer!$B:$B,1,FALSE))=TRUE,"","X"))</f>
        <v/>
      </c>
      <c r="H481" s="10" t="str">
        <f>IF($B$4="Afdeling",IF(ISERROR(VLOOKUP(CONCATENATE($A481,$H$6,$B$3),Auditinvoer!$A:$A,1,FALSE))=TRUE,"","X"),IF(ISERROR(VLOOKUP(CONCATENATE($A481,$H$6,$B$3),Auditinvoer!$B:$B,1,FALSE))=TRUE,"","X"))</f>
        <v/>
      </c>
      <c r="I481" s="10" t="str">
        <f>IF($B$4="Afdeling",IF(ISERROR(VLOOKUP(CONCATENATE($A481,$I$6,$B$3),Auditinvoer!$A:$A,1,FALSE))=TRUE,"","X"),IF(ISERROR(VLOOKUP(CONCATENATE($A481,$I$6,$B$3),Auditinvoer!$B:$B,1,FALSE))=TRUE,"","X"))</f>
        <v/>
      </c>
      <c r="J481" s="10" t="str">
        <f>IF($B$4="Afdeling",IF(ISERROR(VLOOKUP(CONCATENATE($A481,$J$6,$B$3),Auditinvoer!$A:$A,1,FALSE))=TRUE,"","X"),IF(ISERROR(VLOOKUP(CONCATENATE($A481,$J$6,$B$3),Auditinvoer!$B:$B,1,FALSE))=TRUE,"","X"))</f>
        <v/>
      </c>
      <c r="K481" s="10" t="str">
        <f>IF($B$4="Afdeling",IF(ISERROR(VLOOKUP(CONCATENATE($A481,$K$6,$B$3),Auditinvoer!$A:$A,1,FALSE))=TRUE,"","X"),IF(ISERROR(VLOOKUP(CONCATENATE($A481,$K$6,$B$3),Auditinvoer!$B:$B,1,FALSE))=TRUE,"","X"))</f>
        <v/>
      </c>
      <c r="L481" s="10" t="str">
        <f>IF($B$4="Afdeling",IF(ISERROR(VLOOKUP(CONCATENATE($A481,$L$6,$B$3),Auditinvoer!$A:$A,1,FALSE))=TRUE,"","X"),IF(ISERROR(VLOOKUP(CONCATENATE($A481,$L$6,$B$3),Auditinvoer!$B:$B,1,FALSE))=TRUE,"","X"))</f>
        <v/>
      </c>
      <c r="M481" s="11" t="str">
        <f>IF($B$4="Afdeling",IF(ISERROR(VLOOKUP(CONCATENATE($A481,$M$6,$B$3),Auditinvoer!$A:$A,1,FALSE))=TRUE,"","X"),IF(ISERROR(VLOOKUP(CONCATENATE($A481,$M$6,$B$3),Auditinvoer!$B:$B,1,FALSE))=TRUE,"","X"))</f>
        <v/>
      </c>
    </row>
    <row r="482" spans="1:13" x14ac:dyDescent="0.3">
      <c r="A482" s="72">
        <f>IF($B$4="Afdeling",Afdelingen!A478,'Thema''s Normen Processen'!A478)</f>
        <v>0</v>
      </c>
      <c r="B482" s="9" t="str">
        <f>IF($B$4="Afdeling",IF(ISERROR(VLOOKUP(CONCATENATE($A482,$B$6,$B$3),Auditinvoer!$A:$A,1,FALSE))=TRUE,"","X"),IF(ISERROR(VLOOKUP(CONCATENATE($A482,$B$6,$B$3),Auditinvoer!$B:$B,1,FALSE))=TRUE,"","X"))</f>
        <v/>
      </c>
      <c r="C482" s="10" t="str">
        <f>IF($B$4="Afdeling",IF(ISERROR(VLOOKUP(CONCATENATE($A482,$C$6,$B$3),Auditinvoer!$A:$A,1,FALSE))=TRUE,"","X"),IF(ISERROR(VLOOKUP(CONCATENATE($A482,$C$6,$B$3),Auditinvoer!$B:$B,1,FALSE))=TRUE,"","X"))</f>
        <v/>
      </c>
      <c r="D482" s="10" t="str">
        <f>IF($B$4="Afdeling",IF(ISERROR(VLOOKUP(CONCATENATE($A482,$D$6,$B$3),Auditinvoer!$A:$A,1,FALSE))=TRUE,"","X"),IF(ISERROR(VLOOKUP(CONCATENATE($A482,$D$6,$B$3),Auditinvoer!$B:$B,1,FALSE))=TRUE,"","X"))</f>
        <v/>
      </c>
      <c r="E482" s="10" t="str">
        <f>IF($B$4="Afdeling",IF(ISERROR(VLOOKUP(CONCATENATE($A482,$E$6,$B$3),Auditinvoer!$A:$A,1,FALSE))=TRUE,"","X"),IF(ISERROR(VLOOKUP(CONCATENATE($A482,$E$6,$B$3),Auditinvoer!$B:$B,1,FALSE))=TRUE,"","X"))</f>
        <v/>
      </c>
      <c r="F482" s="10" t="str">
        <f>IF($B$4="Afdeling",IF(ISERROR(VLOOKUP(CONCATENATE($A482,$F$6,$B$3),Auditinvoer!$A:$A,1,FALSE))=TRUE,"","X"),IF(ISERROR(VLOOKUP(CONCATENATE($A482,$F$6,$B$3),Auditinvoer!$B:$B,1,FALSE))=TRUE,"","X"))</f>
        <v/>
      </c>
      <c r="G482" s="10" t="str">
        <f>IF($B$4="Afdeling",IF(ISERROR(VLOOKUP(CONCATENATE($A482,$G$6,$B$3),Auditinvoer!$A:$A,1,FALSE))=TRUE,"","X"),IF(ISERROR(VLOOKUP(CONCATENATE($A482,$G$6,$B$3),Auditinvoer!$B:$B,1,FALSE))=TRUE,"","X"))</f>
        <v/>
      </c>
      <c r="H482" s="10" t="str">
        <f>IF($B$4="Afdeling",IF(ISERROR(VLOOKUP(CONCATENATE($A482,$H$6,$B$3),Auditinvoer!$A:$A,1,FALSE))=TRUE,"","X"),IF(ISERROR(VLOOKUP(CONCATENATE($A482,$H$6,$B$3),Auditinvoer!$B:$B,1,FALSE))=TRUE,"","X"))</f>
        <v/>
      </c>
      <c r="I482" s="10" t="str">
        <f>IF($B$4="Afdeling",IF(ISERROR(VLOOKUP(CONCATENATE($A482,$I$6,$B$3),Auditinvoer!$A:$A,1,FALSE))=TRUE,"","X"),IF(ISERROR(VLOOKUP(CONCATENATE($A482,$I$6,$B$3),Auditinvoer!$B:$B,1,FALSE))=TRUE,"","X"))</f>
        <v/>
      </c>
      <c r="J482" s="10" t="str">
        <f>IF($B$4="Afdeling",IF(ISERROR(VLOOKUP(CONCATENATE($A482,$J$6,$B$3),Auditinvoer!$A:$A,1,FALSE))=TRUE,"","X"),IF(ISERROR(VLOOKUP(CONCATENATE($A482,$J$6,$B$3),Auditinvoer!$B:$B,1,FALSE))=TRUE,"","X"))</f>
        <v/>
      </c>
      <c r="K482" s="10" t="str">
        <f>IF($B$4="Afdeling",IF(ISERROR(VLOOKUP(CONCATENATE($A482,$K$6,$B$3),Auditinvoer!$A:$A,1,FALSE))=TRUE,"","X"),IF(ISERROR(VLOOKUP(CONCATENATE($A482,$K$6,$B$3),Auditinvoer!$B:$B,1,FALSE))=TRUE,"","X"))</f>
        <v/>
      </c>
      <c r="L482" s="10" t="str">
        <f>IF($B$4="Afdeling",IF(ISERROR(VLOOKUP(CONCATENATE($A482,$L$6,$B$3),Auditinvoer!$A:$A,1,FALSE))=TRUE,"","X"),IF(ISERROR(VLOOKUP(CONCATENATE($A482,$L$6,$B$3),Auditinvoer!$B:$B,1,FALSE))=TRUE,"","X"))</f>
        <v/>
      </c>
      <c r="M482" s="11" t="str">
        <f>IF($B$4="Afdeling",IF(ISERROR(VLOOKUP(CONCATENATE($A482,$M$6,$B$3),Auditinvoer!$A:$A,1,FALSE))=TRUE,"","X"),IF(ISERROR(VLOOKUP(CONCATENATE($A482,$M$6,$B$3),Auditinvoer!$B:$B,1,FALSE))=TRUE,"","X"))</f>
        <v/>
      </c>
    </row>
    <row r="483" spans="1:13" x14ac:dyDescent="0.3">
      <c r="A483" s="72">
        <f>IF($B$4="Afdeling",Afdelingen!A479,'Thema''s Normen Processen'!A479)</f>
        <v>0</v>
      </c>
      <c r="B483" s="9" t="str">
        <f>IF($B$4="Afdeling",IF(ISERROR(VLOOKUP(CONCATENATE($A483,$B$6,$B$3),Auditinvoer!$A:$A,1,FALSE))=TRUE,"","X"),IF(ISERROR(VLOOKUP(CONCATENATE($A483,$B$6,$B$3),Auditinvoer!$B:$B,1,FALSE))=TRUE,"","X"))</f>
        <v/>
      </c>
      <c r="C483" s="10" t="str">
        <f>IF($B$4="Afdeling",IF(ISERROR(VLOOKUP(CONCATENATE($A483,$C$6,$B$3),Auditinvoer!$A:$A,1,FALSE))=TRUE,"","X"),IF(ISERROR(VLOOKUP(CONCATENATE($A483,$C$6,$B$3),Auditinvoer!$B:$B,1,FALSE))=TRUE,"","X"))</f>
        <v/>
      </c>
      <c r="D483" s="10" t="str">
        <f>IF($B$4="Afdeling",IF(ISERROR(VLOOKUP(CONCATENATE($A483,$D$6,$B$3),Auditinvoer!$A:$A,1,FALSE))=TRUE,"","X"),IF(ISERROR(VLOOKUP(CONCATENATE($A483,$D$6,$B$3),Auditinvoer!$B:$B,1,FALSE))=TRUE,"","X"))</f>
        <v/>
      </c>
      <c r="E483" s="10" t="str">
        <f>IF($B$4="Afdeling",IF(ISERROR(VLOOKUP(CONCATENATE($A483,$E$6,$B$3),Auditinvoer!$A:$A,1,FALSE))=TRUE,"","X"),IF(ISERROR(VLOOKUP(CONCATENATE($A483,$E$6,$B$3),Auditinvoer!$B:$B,1,FALSE))=TRUE,"","X"))</f>
        <v/>
      </c>
      <c r="F483" s="10" t="str">
        <f>IF($B$4="Afdeling",IF(ISERROR(VLOOKUP(CONCATENATE($A483,$F$6,$B$3),Auditinvoer!$A:$A,1,FALSE))=TRUE,"","X"),IF(ISERROR(VLOOKUP(CONCATENATE($A483,$F$6,$B$3),Auditinvoer!$B:$B,1,FALSE))=TRUE,"","X"))</f>
        <v/>
      </c>
      <c r="G483" s="10" t="str">
        <f>IF($B$4="Afdeling",IF(ISERROR(VLOOKUP(CONCATENATE($A483,$G$6,$B$3),Auditinvoer!$A:$A,1,FALSE))=TRUE,"","X"),IF(ISERROR(VLOOKUP(CONCATENATE($A483,$G$6,$B$3),Auditinvoer!$B:$B,1,FALSE))=TRUE,"","X"))</f>
        <v/>
      </c>
      <c r="H483" s="10" t="str">
        <f>IF($B$4="Afdeling",IF(ISERROR(VLOOKUP(CONCATENATE($A483,$H$6,$B$3),Auditinvoer!$A:$A,1,FALSE))=TRUE,"","X"),IF(ISERROR(VLOOKUP(CONCATENATE($A483,$H$6,$B$3),Auditinvoer!$B:$B,1,FALSE))=TRUE,"","X"))</f>
        <v/>
      </c>
      <c r="I483" s="10" t="str">
        <f>IF($B$4="Afdeling",IF(ISERROR(VLOOKUP(CONCATENATE($A483,$I$6,$B$3),Auditinvoer!$A:$A,1,FALSE))=TRUE,"","X"),IF(ISERROR(VLOOKUP(CONCATENATE($A483,$I$6,$B$3),Auditinvoer!$B:$B,1,FALSE))=TRUE,"","X"))</f>
        <v/>
      </c>
      <c r="J483" s="10" t="str">
        <f>IF($B$4="Afdeling",IF(ISERROR(VLOOKUP(CONCATENATE($A483,$J$6,$B$3),Auditinvoer!$A:$A,1,FALSE))=TRUE,"","X"),IF(ISERROR(VLOOKUP(CONCATENATE($A483,$J$6,$B$3),Auditinvoer!$B:$B,1,FALSE))=TRUE,"","X"))</f>
        <v/>
      </c>
      <c r="K483" s="10" t="str">
        <f>IF($B$4="Afdeling",IF(ISERROR(VLOOKUP(CONCATENATE($A483,$K$6,$B$3),Auditinvoer!$A:$A,1,FALSE))=TRUE,"","X"),IF(ISERROR(VLOOKUP(CONCATENATE($A483,$K$6,$B$3),Auditinvoer!$B:$B,1,FALSE))=TRUE,"","X"))</f>
        <v/>
      </c>
      <c r="L483" s="10" t="str">
        <f>IF($B$4="Afdeling",IF(ISERROR(VLOOKUP(CONCATENATE($A483,$L$6,$B$3),Auditinvoer!$A:$A,1,FALSE))=TRUE,"","X"),IF(ISERROR(VLOOKUP(CONCATENATE($A483,$L$6,$B$3),Auditinvoer!$B:$B,1,FALSE))=TRUE,"","X"))</f>
        <v/>
      </c>
      <c r="M483" s="11" t="str">
        <f>IF($B$4="Afdeling",IF(ISERROR(VLOOKUP(CONCATENATE($A483,$M$6,$B$3),Auditinvoer!$A:$A,1,FALSE))=TRUE,"","X"),IF(ISERROR(VLOOKUP(CONCATENATE($A483,$M$6,$B$3),Auditinvoer!$B:$B,1,FALSE))=TRUE,"","X"))</f>
        <v/>
      </c>
    </row>
    <row r="484" spans="1:13" x14ac:dyDescent="0.3">
      <c r="A484" s="72">
        <f>IF($B$4="Afdeling",Afdelingen!A480,'Thema''s Normen Processen'!A480)</f>
        <v>0</v>
      </c>
      <c r="B484" s="9" t="str">
        <f>IF($B$4="Afdeling",IF(ISERROR(VLOOKUP(CONCATENATE($A484,$B$6,$B$3),Auditinvoer!$A:$A,1,FALSE))=TRUE,"","X"),IF(ISERROR(VLOOKUP(CONCATENATE($A484,$B$6,$B$3),Auditinvoer!$B:$B,1,FALSE))=TRUE,"","X"))</f>
        <v/>
      </c>
      <c r="C484" s="10" t="str">
        <f>IF($B$4="Afdeling",IF(ISERROR(VLOOKUP(CONCATENATE($A484,$C$6,$B$3),Auditinvoer!$A:$A,1,FALSE))=TRUE,"","X"),IF(ISERROR(VLOOKUP(CONCATENATE($A484,$C$6,$B$3),Auditinvoer!$B:$B,1,FALSE))=TRUE,"","X"))</f>
        <v/>
      </c>
      <c r="D484" s="10" t="str">
        <f>IF($B$4="Afdeling",IF(ISERROR(VLOOKUP(CONCATENATE($A484,$D$6,$B$3),Auditinvoer!$A:$A,1,FALSE))=TRUE,"","X"),IF(ISERROR(VLOOKUP(CONCATENATE($A484,$D$6,$B$3),Auditinvoer!$B:$B,1,FALSE))=TRUE,"","X"))</f>
        <v/>
      </c>
      <c r="E484" s="10" t="str">
        <f>IF($B$4="Afdeling",IF(ISERROR(VLOOKUP(CONCATENATE($A484,$E$6,$B$3),Auditinvoer!$A:$A,1,FALSE))=TRUE,"","X"),IF(ISERROR(VLOOKUP(CONCATENATE($A484,$E$6,$B$3),Auditinvoer!$B:$B,1,FALSE))=TRUE,"","X"))</f>
        <v/>
      </c>
      <c r="F484" s="10" t="str">
        <f>IF($B$4="Afdeling",IF(ISERROR(VLOOKUP(CONCATENATE($A484,$F$6,$B$3),Auditinvoer!$A:$A,1,FALSE))=TRUE,"","X"),IF(ISERROR(VLOOKUP(CONCATENATE($A484,$F$6,$B$3),Auditinvoer!$B:$B,1,FALSE))=TRUE,"","X"))</f>
        <v/>
      </c>
      <c r="G484" s="10" t="str">
        <f>IF($B$4="Afdeling",IF(ISERROR(VLOOKUP(CONCATENATE($A484,$G$6,$B$3),Auditinvoer!$A:$A,1,FALSE))=TRUE,"","X"),IF(ISERROR(VLOOKUP(CONCATENATE($A484,$G$6,$B$3),Auditinvoer!$B:$B,1,FALSE))=TRUE,"","X"))</f>
        <v/>
      </c>
      <c r="H484" s="10" t="str">
        <f>IF($B$4="Afdeling",IF(ISERROR(VLOOKUP(CONCATENATE($A484,$H$6,$B$3),Auditinvoer!$A:$A,1,FALSE))=TRUE,"","X"),IF(ISERROR(VLOOKUP(CONCATENATE($A484,$H$6,$B$3),Auditinvoer!$B:$B,1,FALSE))=TRUE,"","X"))</f>
        <v/>
      </c>
      <c r="I484" s="10" t="str">
        <f>IF($B$4="Afdeling",IF(ISERROR(VLOOKUP(CONCATENATE($A484,$I$6,$B$3),Auditinvoer!$A:$A,1,FALSE))=TRUE,"","X"),IF(ISERROR(VLOOKUP(CONCATENATE($A484,$I$6,$B$3),Auditinvoer!$B:$B,1,FALSE))=TRUE,"","X"))</f>
        <v/>
      </c>
      <c r="J484" s="10" t="str">
        <f>IF($B$4="Afdeling",IF(ISERROR(VLOOKUP(CONCATENATE($A484,$J$6,$B$3),Auditinvoer!$A:$A,1,FALSE))=TRUE,"","X"),IF(ISERROR(VLOOKUP(CONCATENATE($A484,$J$6,$B$3),Auditinvoer!$B:$B,1,FALSE))=TRUE,"","X"))</f>
        <v/>
      </c>
      <c r="K484" s="10" t="str">
        <f>IF($B$4="Afdeling",IF(ISERROR(VLOOKUP(CONCATENATE($A484,$K$6,$B$3),Auditinvoer!$A:$A,1,FALSE))=TRUE,"","X"),IF(ISERROR(VLOOKUP(CONCATENATE($A484,$K$6,$B$3),Auditinvoer!$B:$B,1,FALSE))=TRUE,"","X"))</f>
        <v/>
      </c>
      <c r="L484" s="10" t="str">
        <f>IF($B$4="Afdeling",IF(ISERROR(VLOOKUP(CONCATENATE($A484,$L$6,$B$3),Auditinvoer!$A:$A,1,FALSE))=TRUE,"","X"),IF(ISERROR(VLOOKUP(CONCATENATE($A484,$L$6,$B$3),Auditinvoer!$B:$B,1,FALSE))=TRUE,"","X"))</f>
        <v/>
      </c>
      <c r="M484" s="11" t="str">
        <f>IF($B$4="Afdeling",IF(ISERROR(VLOOKUP(CONCATENATE($A484,$M$6,$B$3),Auditinvoer!$A:$A,1,FALSE))=TRUE,"","X"),IF(ISERROR(VLOOKUP(CONCATENATE($A484,$M$6,$B$3),Auditinvoer!$B:$B,1,FALSE))=TRUE,"","X"))</f>
        <v/>
      </c>
    </row>
    <row r="485" spans="1:13" x14ac:dyDescent="0.3">
      <c r="A485" s="72">
        <f>IF($B$4="Afdeling",Afdelingen!A481,'Thema''s Normen Processen'!A481)</f>
        <v>0</v>
      </c>
      <c r="B485" s="9" t="str">
        <f>IF($B$4="Afdeling",IF(ISERROR(VLOOKUP(CONCATENATE($A485,$B$6,$B$3),Auditinvoer!$A:$A,1,FALSE))=TRUE,"","X"),IF(ISERROR(VLOOKUP(CONCATENATE($A485,$B$6,$B$3),Auditinvoer!$B:$B,1,FALSE))=TRUE,"","X"))</f>
        <v/>
      </c>
      <c r="C485" s="10" t="str">
        <f>IF($B$4="Afdeling",IF(ISERROR(VLOOKUP(CONCATENATE($A485,$C$6,$B$3),Auditinvoer!$A:$A,1,FALSE))=TRUE,"","X"),IF(ISERROR(VLOOKUP(CONCATENATE($A485,$C$6,$B$3),Auditinvoer!$B:$B,1,FALSE))=TRUE,"","X"))</f>
        <v/>
      </c>
      <c r="D485" s="10" t="str">
        <f>IF($B$4="Afdeling",IF(ISERROR(VLOOKUP(CONCATENATE($A485,$D$6,$B$3),Auditinvoer!$A:$A,1,FALSE))=TRUE,"","X"),IF(ISERROR(VLOOKUP(CONCATENATE($A485,$D$6,$B$3),Auditinvoer!$B:$B,1,FALSE))=TRUE,"","X"))</f>
        <v/>
      </c>
      <c r="E485" s="10" t="str">
        <f>IF($B$4="Afdeling",IF(ISERROR(VLOOKUP(CONCATENATE($A485,$E$6,$B$3),Auditinvoer!$A:$A,1,FALSE))=TRUE,"","X"),IF(ISERROR(VLOOKUP(CONCATENATE($A485,$E$6,$B$3),Auditinvoer!$B:$B,1,FALSE))=TRUE,"","X"))</f>
        <v/>
      </c>
      <c r="F485" s="10" t="str">
        <f>IF($B$4="Afdeling",IF(ISERROR(VLOOKUP(CONCATENATE($A485,$F$6,$B$3),Auditinvoer!$A:$A,1,FALSE))=TRUE,"","X"),IF(ISERROR(VLOOKUP(CONCATENATE($A485,$F$6,$B$3),Auditinvoer!$B:$B,1,FALSE))=TRUE,"","X"))</f>
        <v/>
      </c>
      <c r="G485" s="10" t="str">
        <f>IF($B$4="Afdeling",IF(ISERROR(VLOOKUP(CONCATENATE($A485,$G$6,$B$3),Auditinvoer!$A:$A,1,FALSE))=TRUE,"","X"),IF(ISERROR(VLOOKUP(CONCATENATE($A485,$G$6,$B$3),Auditinvoer!$B:$B,1,FALSE))=TRUE,"","X"))</f>
        <v/>
      </c>
      <c r="H485" s="10" t="str">
        <f>IF($B$4="Afdeling",IF(ISERROR(VLOOKUP(CONCATENATE($A485,$H$6,$B$3),Auditinvoer!$A:$A,1,FALSE))=TRUE,"","X"),IF(ISERROR(VLOOKUP(CONCATENATE($A485,$H$6,$B$3),Auditinvoer!$B:$B,1,FALSE))=TRUE,"","X"))</f>
        <v/>
      </c>
      <c r="I485" s="10" t="str">
        <f>IF($B$4="Afdeling",IF(ISERROR(VLOOKUP(CONCATENATE($A485,$I$6,$B$3),Auditinvoer!$A:$A,1,FALSE))=TRUE,"","X"),IF(ISERROR(VLOOKUP(CONCATENATE($A485,$I$6,$B$3),Auditinvoer!$B:$B,1,FALSE))=TRUE,"","X"))</f>
        <v/>
      </c>
      <c r="J485" s="10" t="str">
        <f>IF($B$4="Afdeling",IF(ISERROR(VLOOKUP(CONCATENATE($A485,$J$6,$B$3),Auditinvoer!$A:$A,1,FALSE))=TRUE,"","X"),IF(ISERROR(VLOOKUP(CONCATENATE($A485,$J$6,$B$3),Auditinvoer!$B:$B,1,FALSE))=TRUE,"","X"))</f>
        <v/>
      </c>
      <c r="K485" s="10" t="str">
        <f>IF($B$4="Afdeling",IF(ISERROR(VLOOKUP(CONCATENATE($A485,$K$6,$B$3),Auditinvoer!$A:$A,1,FALSE))=TRUE,"","X"),IF(ISERROR(VLOOKUP(CONCATENATE($A485,$K$6,$B$3),Auditinvoer!$B:$B,1,FALSE))=TRUE,"","X"))</f>
        <v/>
      </c>
      <c r="L485" s="10" t="str">
        <f>IF($B$4="Afdeling",IF(ISERROR(VLOOKUP(CONCATENATE($A485,$L$6,$B$3),Auditinvoer!$A:$A,1,FALSE))=TRUE,"","X"),IF(ISERROR(VLOOKUP(CONCATENATE($A485,$L$6,$B$3),Auditinvoer!$B:$B,1,FALSE))=TRUE,"","X"))</f>
        <v/>
      </c>
      <c r="M485" s="11" t="str">
        <f>IF($B$4="Afdeling",IF(ISERROR(VLOOKUP(CONCATENATE($A485,$M$6,$B$3),Auditinvoer!$A:$A,1,FALSE))=TRUE,"","X"),IF(ISERROR(VLOOKUP(CONCATENATE($A485,$M$6,$B$3),Auditinvoer!$B:$B,1,FALSE))=TRUE,"","X"))</f>
        <v/>
      </c>
    </row>
    <row r="486" spans="1:13" x14ac:dyDescent="0.3">
      <c r="A486" s="72">
        <f>IF($B$4="Afdeling",Afdelingen!A482,'Thema''s Normen Processen'!A482)</f>
        <v>0</v>
      </c>
      <c r="B486" s="9" t="str">
        <f>IF($B$4="Afdeling",IF(ISERROR(VLOOKUP(CONCATENATE($A486,$B$6,$B$3),Auditinvoer!$A:$A,1,FALSE))=TRUE,"","X"),IF(ISERROR(VLOOKUP(CONCATENATE($A486,$B$6,$B$3),Auditinvoer!$B:$B,1,FALSE))=TRUE,"","X"))</f>
        <v/>
      </c>
      <c r="C486" s="10" t="str">
        <f>IF($B$4="Afdeling",IF(ISERROR(VLOOKUP(CONCATENATE($A486,$C$6,$B$3),Auditinvoer!$A:$A,1,FALSE))=TRUE,"","X"),IF(ISERROR(VLOOKUP(CONCATENATE($A486,$C$6,$B$3),Auditinvoer!$B:$B,1,FALSE))=TRUE,"","X"))</f>
        <v/>
      </c>
      <c r="D486" s="10" t="str">
        <f>IF($B$4="Afdeling",IF(ISERROR(VLOOKUP(CONCATENATE($A486,$D$6,$B$3),Auditinvoer!$A:$A,1,FALSE))=TRUE,"","X"),IF(ISERROR(VLOOKUP(CONCATENATE($A486,$D$6,$B$3),Auditinvoer!$B:$B,1,FALSE))=TRUE,"","X"))</f>
        <v/>
      </c>
      <c r="E486" s="10" t="str">
        <f>IF($B$4="Afdeling",IF(ISERROR(VLOOKUP(CONCATENATE($A486,$E$6,$B$3),Auditinvoer!$A:$A,1,FALSE))=TRUE,"","X"),IF(ISERROR(VLOOKUP(CONCATENATE($A486,$E$6,$B$3),Auditinvoer!$B:$B,1,FALSE))=TRUE,"","X"))</f>
        <v/>
      </c>
      <c r="F486" s="10" t="str">
        <f>IF($B$4="Afdeling",IF(ISERROR(VLOOKUP(CONCATENATE($A486,$F$6,$B$3),Auditinvoer!$A:$A,1,FALSE))=TRUE,"","X"),IF(ISERROR(VLOOKUP(CONCATENATE($A486,$F$6,$B$3),Auditinvoer!$B:$B,1,FALSE))=TRUE,"","X"))</f>
        <v/>
      </c>
      <c r="G486" s="10" t="str">
        <f>IF($B$4="Afdeling",IF(ISERROR(VLOOKUP(CONCATENATE($A486,$G$6,$B$3),Auditinvoer!$A:$A,1,FALSE))=TRUE,"","X"),IF(ISERROR(VLOOKUP(CONCATENATE($A486,$G$6,$B$3),Auditinvoer!$B:$B,1,FALSE))=TRUE,"","X"))</f>
        <v/>
      </c>
      <c r="H486" s="10" t="str">
        <f>IF($B$4="Afdeling",IF(ISERROR(VLOOKUP(CONCATENATE($A486,$H$6,$B$3),Auditinvoer!$A:$A,1,FALSE))=TRUE,"","X"),IF(ISERROR(VLOOKUP(CONCATENATE($A486,$H$6,$B$3),Auditinvoer!$B:$B,1,FALSE))=TRUE,"","X"))</f>
        <v/>
      </c>
      <c r="I486" s="10" t="str">
        <f>IF($B$4="Afdeling",IF(ISERROR(VLOOKUP(CONCATENATE($A486,$I$6,$B$3),Auditinvoer!$A:$A,1,FALSE))=TRUE,"","X"),IF(ISERROR(VLOOKUP(CONCATENATE($A486,$I$6,$B$3),Auditinvoer!$B:$B,1,FALSE))=TRUE,"","X"))</f>
        <v/>
      </c>
      <c r="J486" s="10" t="str">
        <f>IF($B$4="Afdeling",IF(ISERROR(VLOOKUP(CONCATENATE($A486,$J$6,$B$3),Auditinvoer!$A:$A,1,FALSE))=TRUE,"","X"),IF(ISERROR(VLOOKUP(CONCATENATE($A486,$J$6,$B$3),Auditinvoer!$B:$B,1,FALSE))=TRUE,"","X"))</f>
        <v/>
      </c>
      <c r="K486" s="10" t="str">
        <f>IF($B$4="Afdeling",IF(ISERROR(VLOOKUP(CONCATENATE($A486,$K$6,$B$3),Auditinvoer!$A:$A,1,FALSE))=TRUE,"","X"),IF(ISERROR(VLOOKUP(CONCATENATE($A486,$K$6,$B$3),Auditinvoer!$B:$B,1,FALSE))=TRUE,"","X"))</f>
        <v/>
      </c>
      <c r="L486" s="10" t="str">
        <f>IF($B$4="Afdeling",IF(ISERROR(VLOOKUP(CONCATENATE($A486,$L$6,$B$3),Auditinvoer!$A:$A,1,FALSE))=TRUE,"","X"),IF(ISERROR(VLOOKUP(CONCATENATE($A486,$L$6,$B$3),Auditinvoer!$B:$B,1,FALSE))=TRUE,"","X"))</f>
        <v/>
      </c>
      <c r="M486" s="11" t="str">
        <f>IF($B$4="Afdeling",IF(ISERROR(VLOOKUP(CONCATENATE($A486,$M$6,$B$3),Auditinvoer!$A:$A,1,FALSE))=TRUE,"","X"),IF(ISERROR(VLOOKUP(CONCATENATE($A486,$M$6,$B$3),Auditinvoer!$B:$B,1,FALSE))=TRUE,"","X"))</f>
        <v/>
      </c>
    </row>
    <row r="487" spans="1:13" x14ac:dyDescent="0.3">
      <c r="A487" s="72">
        <f>IF($B$4="Afdeling",Afdelingen!A483,'Thema''s Normen Processen'!A483)</f>
        <v>0</v>
      </c>
      <c r="B487" s="9" t="str">
        <f>IF($B$4="Afdeling",IF(ISERROR(VLOOKUP(CONCATENATE($A487,$B$6,$B$3),Auditinvoer!$A:$A,1,FALSE))=TRUE,"","X"),IF(ISERROR(VLOOKUP(CONCATENATE($A487,$B$6,$B$3),Auditinvoer!$B:$B,1,FALSE))=TRUE,"","X"))</f>
        <v/>
      </c>
      <c r="C487" s="10" t="str">
        <f>IF($B$4="Afdeling",IF(ISERROR(VLOOKUP(CONCATENATE($A487,$C$6,$B$3),Auditinvoer!$A:$A,1,FALSE))=TRUE,"","X"),IF(ISERROR(VLOOKUP(CONCATENATE($A487,$C$6,$B$3),Auditinvoer!$B:$B,1,FALSE))=TRUE,"","X"))</f>
        <v/>
      </c>
      <c r="D487" s="10" t="str">
        <f>IF($B$4="Afdeling",IF(ISERROR(VLOOKUP(CONCATENATE($A487,$D$6,$B$3),Auditinvoer!$A:$A,1,FALSE))=TRUE,"","X"),IF(ISERROR(VLOOKUP(CONCATENATE($A487,$D$6,$B$3),Auditinvoer!$B:$B,1,FALSE))=TRUE,"","X"))</f>
        <v/>
      </c>
      <c r="E487" s="10" t="str">
        <f>IF($B$4="Afdeling",IF(ISERROR(VLOOKUP(CONCATENATE($A487,$E$6,$B$3),Auditinvoer!$A:$A,1,FALSE))=TRUE,"","X"),IF(ISERROR(VLOOKUP(CONCATENATE($A487,$E$6,$B$3),Auditinvoer!$B:$B,1,FALSE))=TRUE,"","X"))</f>
        <v/>
      </c>
      <c r="F487" s="10" t="str">
        <f>IF($B$4="Afdeling",IF(ISERROR(VLOOKUP(CONCATENATE($A487,$F$6,$B$3),Auditinvoer!$A:$A,1,FALSE))=TRUE,"","X"),IF(ISERROR(VLOOKUP(CONCATENATE($A487,$F$6,$B$3),Auditinvoer!$B:$B,1,FALSE))=TRUE,"","X"))</f>
        <v/>
      </c>
      <c r="G487" s="10" t="str">
        <f>IF($B$4="Afdeling",IF(ISERROR(VLOOKUP(CONCATENATE($A487,$G$6,$B$3),Auditinvoer!$A:$A,1,FALSE))=TRUE,"","X"),IF(ISERROR(VLOOKUP(CONCATENATE($A487,$G$6,$B$3),Auditinvoer!$B:$B,1,FALSE))=TRUE,"","X"))</f>
        <v/>
      </c>
      <c r="H487" s="10" t="str">
        <f>IF($B$4="Afdeling",IF(ISERROR(VLOOKUP(CONCATENATE($A487,$H$6,$B$3),Auditinvoer!$A:$A,1,FALSE))=TRUE,"","X"),IF(ISERROR(VLOOKUP(CONCATENATE($A487,$H$6,$B$3),Auditinvoer!$B:$B,1,FALSE))=TRUE,"","X"))</f>
        <v/>
      </c>
      <c r="I487" s="10" t="str">
        <f>IF($B$4="Afdeling",IF(ISERROR(VLOOKUP(CONCATENATE($A487,$I$6,$B$3),Auditinvoer!$A:$A,1,FALSE))=TRUE,"","X"),IF(ISERROR(VLOOKUP(CONCATENATE($A487,$I$6,$B$3),Auditinvoer!$B:$B,1,FALSE))=TRUE,"","X"))</f>
        <v/>
      </c>
      <c r="J487" s="10" t="str">
        <f>IF($B$4="Afdeling",IF(ISERROR(VLOOKUP(CONCATENATE($A487,$J$6,$B$3),Auditinvoer!$A:$A,1,FALSE))=TRUE,"","X"),IF(ISERROR(VLOOKUP(CONCATENATE($A487,$J$6,$B$3),Auditinvoer!$B:$B,1,FALSE))=TRUE,"","X"))</f>
        <v/>
      </c>
      <c r="K487" s="10" t="str">
        <f>IF($B$4="Afdeling",IF(ISERROR(VLOOKUP(CONCATENATE($A487,$K$6,$B$3),Auditinvoer!$A:$A,1,FALSE))=TRUE,"","X"),IF(ISERROR(VLOOKUP(CONCATENATE($A487,$K$6,$B$3),Auditinvoer!$B:$B,1,FALSE))=TRUE,"","X"))</f>
        <v/>
      </c>
      <c r="L487" s="10" t="str">
        <f>IF($B$4="Afdeling",IF(ISERROR(VLOOKUP(CONCATENATE($A487,$L$6,$B$3),Auditinvoer!$A:$A,1,FALSE))=TRUE,"","X"),IF(ISERROR(VLOOKUP(CONCATENATE($A487,$L$6,$B$3),Auditinvoer!$B:$B,1,FALSE))=TRUE,"","X"))</f>
        <v/>
      </c>
      <c r="M487" s="11" t="str">
        <f>IF($B$4="Afdeling",IF(ISERROR(VLOOKUP(CONCATENATE($A487,$M$6,$B$3),Auditinvoer!$A:$A,1,FALSE))=TRUE,"","X"),IF(ISERROR(VLOOKUP(CONCATENATE($A487,$M$6,$B$3),Auditinvoer!$B:$B,1,FALSE))=TRUE,"","X"))</f>
        <v/>
      </c>
    </row>
    <row r="488" spans="1:13" x14ac:dyDescent="0.3">
      <c r="A488" s="72">
        <f>IF($B$4="Afdeling",Afdelingen!A484,'Thema''s Normen Processen'!A484)</f>
        <v>0</v>
      </c>
      <c r="B488" s="9" t="str">
        <f>IF($B$4="Afdeling",IF(ISERROR(VLOOKUP(CONCATENATE($A488,$B$6,$B$3),Auditinvoer!$A:$A,1,FALSE))=TRUE,"","X"),IF(ISERROR(VLOOKUP(CONCATENATE($A488,$B$6,$B$3),Auditinvoer!$B:$B,1,FALSE))=TRUE,"","X"))</f>
        <v/>
      </c>
      <c r="C488" s="10" t="str">
        <f>IF($B$4="Afdeling",IF(ISERROR(VLOOKUP(CONCATENATE($A488,$C$6,$B$3),Auditinvoer!$A:$A,1,FALSE))=TRUE,"","X"),IF(ISERROR(VLOOKUP(CONCATENATE($A488,$C$6,$B$3),Auditinvoer!$B:$B,1,FALSE))=TRUE,"","X"))</f>
        <v/>
      </c>
      <c r="D488" s="10" t="str">
        <f>IF($B$4="Afdeling",IF(ISERROR(VLOOKUP(CONCATENATE($A488,$D$6,$B$3),Auditinvoer!$A:$A,1,FALSE))=TRUE,"","X"),IF(ISERROR(VLOOKUP(CONCATENATE($A488,$D$6,$B$3),Auditinvoer!$B:$B,1,FALSE))=TRUE,"","X"))</f>
        <v/>
      </c>
      <c r="E488" s="10" t="str">
        <f>IF($B$4="Afdeling",IF(ISERROR(VLOOKUP(CONCATENATE($A488,$E$6,$B$3),Auditinvoer!$A:$A,1,FALSE))=TRUE,"","X"),IF(ISERROR(VLOOKUP(CONCATENATE($A488,$E$6,$B$3),Auditinvoer!$B:$B,1,FALSE))=TRUE,"","X"))</f>
        <v/>
      </c>
      <c r="F488" s="10" t="str">
        <f>IF($B$4="Afdeling",IF(ISERROR(VLOOKUP(CONCATENATE($A488,$F$6,$B$3),Auditinvoer!$A:$A,1,FALSE))=TRUE,"","X"),IF(ISERROR(VLOOKUP(CONCATENATE($A488,$F$6,$B$3),Auditinvoer!$B:$B,1,FALSE))=TRUE,"","X"))</f>
        <v/>
      </c>
      <c r="G488" s="10" t="str">
        <f>IF($B$4="Afdeling",IF(ISERROR(VLOOKUP(CONCATENATE($A488,$G$6,$B$3),Auditinvoer!$A:$A,1,FALSE))=TRUE,"","X"),IF(ISERROR(VLOOKUP(CONCATENATE($A488,$G$6,$B$3),Auditinvoer!$B:$B,1,FALSE))=TRUE,"","X"))</f>
        <v/>
      </c>
      <c r="H488" s="10" t="str">
        <f>IF($B$4="Afdeling",IF(ISERROR(VLOOKUP(CONCATENATE($A488,$H$6,$B$3),Auditinvoer!$A:$A,1,FALSE))=TRUE,"","X"),IF(ISERROR(VLOOKUP(CONCATENATE($A488,$H$6,$B$3),Auditinvoer!$B:$B,1,FALSE))=TRUE,"","X"))</f>
        <v/>
      </c>
      <c r="I488" s="10" t="str">
        <f>IF($B$4="Afdeling",IF(ISERROR(VLOOKUP(CONCATENATE($A488,$I$6,$B$3),Auditinvoer!$A:$A,1,FALSE))=TRUE,"","X"),IF(ISERROR(VLOOKUP(CONCATENATE($A488,$I$6,$B$3),Auditinvoer!$B:$B,1,FALSE))=TRUE,"","X"))</f>
        <v/>
      </c>
      <c r="J488" s="10" t="str">
        <f>IF($B$4="Afdeling",IF(ISERROR(VLOOKUP(CONCATENATE($A488,$J$6,$B$3),Auditinvoer!$A:$A,1,FALSE))=TRUE,"","X"),IF(ISERROR(VLOOKUP(CONCATENATE($A488,$J$6,$B$3),Auditinvoer!$B:$B,1,FALSE))=TRUE,"","X"))</f>
        <v/>
      </c>
      <c r="K488" s="10" t="str">
        <f>IF($B$4="Afdeling",IF(ISERROR(VLOOKUP(CONCATENATE($A488,$K$6,$B$3),Auditinvoer!$A:$A,1,FALSE))=TRUE,"","X"),IF(ISERROR(VLOOKUP(CONCATENATE($A488,$K$6,$B$3),Auditinvoer!$B:$B,1,FALSE))=TRUE,"","X"))</f>
        <v/>
      </c>
      <c r="L488" s="10" t="str">
        <f>IF($B$4="Afdeling",IF(ISERROR(VLOOKUP(CONCATENATE($A488,$L$6,$B$3),Auditinvoer!$A:$A,1,FALSE))=TRUE,"","X"),IF(ISERROR(VLOOKUP(CONCATENATE($A488,$L$6,$B$3),Auditinvoer!$B:$B,1,FALSE))=TRUE,"","X"))</f>
        <v/>
      </c>
      <c r="M488" s="11" t="str">
        <f>IF($B$4="Afdeling",IF(ISERROR(VLOOKUP(CONCATENATE($A488,$M$6,$B$3),Auditinvoer!$A:$A,1,FALSE))=TRUE,"","X"),IF(ISERROR(VLOOKUP(CONCATENATE($A488,$M$6,$B$3),Auditinvoer!$B:$B,1,FALSE))=TRUE,"","X"))</f>
        <v/>
      </c>
    </row>
    <row r="489" spans="1:13" x14ac:dyDescent="0.3">
      <c r="A489" s="72">
        <f>IF($B$4="Afdeling",Afdelingen!A485,'Thema''s Normen Processen'!A485)</f>
        <v>0</v>
      </c>
      <c r="B489" s="9" t="str">
        <f>IF($B$4="Afdeling",IF(ISERROR(VLOOKUP(CONCATENATE($A489,$B$6,$B$3),Auditinvoer!$A:$A,1,FALSE))=TRUE,"","X"),IF(ISERROR(VLOOKUP(CONCATENATE($A489,$B$6,$B$3),Auditinvoer!$B:$B,1,FALSE))=TRUE,"","X"))</f>
        <v/>
      </c>
      <c r="C489" s="10" t="str">
        <f>IF($B$4="Afdeling",IF(ISERROR(VLOOKUP(CONCATENATE($A489,$C$6,$B$3),Auditinvoer!$A:$A,1,FALSE))=TRUE,"","X"),IF(ISERROR(VLOOKUP(CONCATENATE($A489,$C$6,$B$3),Auditinvoer!$B:$B,1,FALSE))=TRUE,"","X"))</f>
        <v/>
      </c>
      <c r="D489" s="10" t="str">
        <f>IF($B$4="Afdeling",IF(ISERROR(VLOOKUP(CONCATENATE($A489,$D$6,$B$3),Auditinvoer!$A:$A,1,FALSE))=TRUE,"","X"),IF(ISERROR(VLOOKUP(CONCATENATE($A489,$D$6,$B$3),Auditinvoer!$B:$B,1,FALSE))=TRUE,"","X"))</f>
        <v/>
      </c>
      <c r="E489" s="10" t="str">
        <f>IF($B$4="Afdeling",IF(ISERROR(VLOOKUP(CONCATENATE($A489,$E$6,$B$3),Auditinvoer!$A:$A,1,FALSE))=TRUE,"","X"),IF(ISERROR(VLOOKUP(CONCATENATE($A489,$E$6,$B$3),Auditinvoer!$B:$B,1,FALSE))=TRUE,"","X"))</f>
        <v/>
      </c>
      <c r="F489" s="10" t="str">
        <f>IF($B$4="Afdeling",IF(ISERROR(VLOOKUP(CONCATENATE($A489,$F$6,$B$3),Auditinvoer!$A:$A,1,FALSE))=TRUE,"","X"),IF(ISERROR(VLOOKUP(CONCATENATE($A489,$F$6,$B$3),Auditinvoer!$B:$B,1,FALSE))=TRUE,"","X"))</f>
        <v/>
      </c>
      <c r="G489" s="10" t="str">
        <f>IF($B$4="Afdeling",IF(ISERROR(VLOOKUP(CONCATENATE($A489,$G$6,$B$3),Auditinvoer!$A:$A,1,FALSE))=TRUE,"","X"),IF(ISERROR(VLOOKUP(CONCATENATE($A489,$G$6,$B$3),Auditinvoer!$B:$B,1,FALSE))=TRUE,"","X"))</f>
        <v/>
      </c>
      <c r="H489" s="10" t="str">
        <f>IF($B$4="Afdeling",IF(ISERROR(VLOOKUP(CONCATENATE($A489,$H$6,$B$3),Auditinvoer!$A:$A,1,FALSE))=TRUE,"","X"),IF(ISERROR(VLOOKUP(CONCATENATE($A489,$H$6,$B$3),Auditinvoer!$B:$B,1,FALSE))=TRUE,"","X"))</f>
        <v/>
      </c>
      <c r="I489" s="10" t="str">
        <f>IF($B$4="Afdeling",IF(ISERROR(VLOOKUP(CONCATENATE($A489,$I$6,$B$3),Auditinvoer!$A:$A,1,FALSE))=TRUE,"","X"),IF(ISERROR(VLOOKUP(CONCATENATE($A489,$I$6,$B$3),Auditinvoer!$B:$B,1,FALSE))=TRUE,"","X"))</f>
        <v/>
      </c>
      <c r="J489" s="10" t="str">
        <f>IF($B$4="Afdeling",IF(ISERROR(VLOOKUP(CONCATENATE($A489,$J$6,$B$3),Auditinvoer!$A:$A,1,FALSE))=TRUE,"","X"),IF(ISERROR(VLOOKUP(CONCATENATE($A489,$J$6,$B$3),Auditinvoer!$B:$B,1,FALSE))=TRUE,"","X"))</f>
        <v/>
      </c>
      <c r="K489" s="10" t="str">
        <f>IF($B$4="Afdeling",IF(ISERROR(VLOOKUP(CONCATENATE($A489,$K$6,$B$3),Auditinvoer!$A:$A,1,FALSE))=TRUE,"","X"),IF(ISERROR(VLOOKUP(CONCATENATE($A489,$K$6,$B$3),Auditinvoer!$B:$B,1,FALSE))=TRUE,"","X"))</f>
        <v/>
      </c>
      <c r="L489" s="10" t="str">
        <f>IF($B$4="Afdeling",IF(ISERROR(VLOOKUP(CONCATENATE($A489,$L$6,$B$3),Auditinvoer!$A:$A,1,FALSE))=TRUE,"","X"),IF(ISERROR(VLOOKUP(CONCATENATE($A489,$L$6,$B$3),Auditinvoer!$B:$B,1,FALSE))=TRUE,"","X"))</f>
        <v/>
      </c>
      <c r="M489" s="11" t="str">
        <f>IF($B$4="Afdeling",IF(ISERROR(VLOOKUP(CONCATENATE($A489,$M$6,$B$3),Auditinvoer!$A:$A,1,FALSE))=TRUE,"","X"),IF(ISERROR(VLOOKUP(CONCATENATE($A489,$M$6,$B$3),Auditinvoer!$B:$B,1,FALSE))=TRUE,"","X"))</f>
        <v/>
      </c>
    </row>
    <row r="490" spans="1:13" x14ac:dyDescent="0.3">
      <c r="A490" s="72">
        <f>IF($B$4="Afdeling",Afdelingen!A486,'Thema''s Normen Processen'!A486)</f>
        <v>0</v>
      </c>
      <c r="B490" s="9" t="str">
        <f>IF($B$4="Afdeling",IF(ISERROR(VLOOKUP(CONCATENATE($A490,$B$6,$B$3),Auditinvoer!$A:$A,1,FALSE))=TRUE,"","X"),IF(ISERROR(VLOOKUP(CONCATENATE($A490,$B$6,$B$3),Auditinvoer!$B:$B,1,FALSE))=TRUE,"","X"))</f>
        <v/>
      </c>
      <c r="C490" s="10" t="str">
        <f>IF($B$4="Afdeling",IF(ISERROR(VLOOKUP(CONCATENATE($A490,$C$6,$B$3),Auditinvoer!$A:$A,1,FALSE))=TRUE,"","X"),IF(ISERROR(VLOOKUP(CONCATENATE($A490,$C$6,$B$3),Auditinvoer!$B:$B,1,FALSE))=TRUE,"","X"))</f>
        <v/>
      </c>
      <c r="D490" s="10" t="str">
        <f>IF($B$4="Afdeling",IF(ISERROR(VLOOKUP(CONCATENATE($A490,$D$6,$B$3),Auditinvoer!$A:$A,1,FALSE))=TRUE,"","X"),IF(ISERROR(VLOOKUP(CONCATENATE($A490,$D$6,$B$3),Auditinvoer!$B:$B,1,FALSE))=TRUE,"","X"))</f>
        <v/>
      </c>
      <c r="E490" s="10" t="str">
        <f>IF($B$4="Afdeling",IF(ISERROR(VLOOKUP(CONCATENATE($A490,$E$6,$B$3),Auditinvoer!$A:$A,1,FALSE))=TRUE,"","X"),IF(ISERROR(VLOOKUP(CONCATENATE($A490,$E$6,$B$3),Auditinvoer!$B:$B,1,FALSE))=TRUE,"","X"))</f>
        <v/>
      </c>
      <c r="F490" s="10" t="str">
        <f>IF($B$4="Afdeling",IF(ISERROR(VLOOKUP(CONCATENATE($A490,$F$6,$B$3),Auditinvoer!$A:$A,1,FALSE))=TRUE,"","X"),IF(ISERROR(VLOOKUP(CONCATENATE($A490,$F$6,$B$3),Auditinvoer!$B:$B,1,FALSE))=TRUE,"","X"))</f>
        <v/>
      </c>
      <c r="G490" s="10" t="str">
        <f>IF($B$4="Afdeling",IF(ISERROR(VLOOKUP(CONCATENATE($A490,$G$6,$B$3),Auditinvoer!$A:$A,1,FALSE))=TRUE,"","X"),IF(ISERROR(VLOOKUP(CONCATENATE($A490,$G$6,$B$3),Auditinvoer!$B:$B,1,FALSE))=TRUE,"","X"))</f>
        <v/>
      </c>
      <c r="H490" s="10" t="str">
        <f>IF($B$4="Afdeling",IF(ISERROR(VLOOKUP(CONCATENATE($A490,$H$6,$B$3),Auditinvoer!$A:$A,1,FALSE))=TRUE,"","X"),IF(ISERROR(VLOOKUP(CONCATENATE($A490,$H$6,$B$3),Auditinvoer!$B:$B,1,FALSE))=TRUE,"","X"))</f>
        <v/>
      </c>
      <c r="I490" s="10" t="str">
        <f>IF($B$4="Afdeling",IF(ISERROR(VLOOKUP(CONCATENATE($A490,$I$6,$B$3),Auditinvoer!$A:$A,1,FALSE))=TRUE,"","X"),IF(ISERROR(VLOOKUP(CONCATENATE($A490,$I$6,$B$3),Auditinvoer!$B:$B,1,FALSE))=TRUE,"","X"))</f>
        <v/>
      </c>
      <c r="J490" s="10" t="str">
        <f>IF($B$4="Afdeling",IF(ISERROR(VLOOKUP(CONCATENATE($A490,$J$6,$B$3),Auditinvoer!$A:$A,1,FALSE))=TRUE,"","X"),IF(ISERROR(VLOOKUP(CONCATENATE($A490,$J$6,$B$3),Auditinvoer!$B:$B,1,FALSE))=TRUE,"","X"))</f>
        <v/>
      </c>
      <c r="K490" s="10" t="str">
        <f>IF($B$4="Afdeling",IF(ISERROR(VLOOKUP(CONCATENATE($A490,$K$6,$B$3),Auditinvoer!$A:$A,1,FALSE))=TRUE,"","X"),IF(ISERROR(VLOOKUP(CONCATENATE($A490,$K$6,$B$3),Auditinvoer!$B:$B,1,FALSE))=TRUE,"","X"))</f>
        <v/>
      </c>
      <c r="L490" s="10" t="str">
        <f>IF($B$4="Afdeling",IF(ISERROR(VLOOKUP(CONCATENATE($A490,$L$6,$B$3),Auditinvoer!$A:$A,1,FALSE))=TRUE,"","X"),IF(ISERROR(VLOOKUP(CONCATENATE($A490,$L$6,$B$3),Auditinvoer!$B:$B,1,FALSE))=TRUE,"","X"))</f>
        <v/>
      </c>
      <c r="M490" s="11" t="str">
        <f>IF($B$4="Afdeling",IF(ISERROR(VLOOKUP(CONCATENATE($A490,$M$6,$B$3),Auditinvoer!$A:$A,1,FALSE))=TRUE,"","X"),IF(ISERROR(VLOOKUP(CONCATENATE($A490,$M$6,$B$3),Auditinvoer!$B:$B,1,FALSE))=TRUE,"","X"))</f>
        <v/>
      </c>
    </row>
    <row r="491" spans="1:13" x14ac:dyDescent="0.3">
      <c r="A491" s="72">
        <f>IF($B$4="Afdeling",Afdelingen!A487,'Thema''s Normen Processen'!A487)</f>
        <v>0</v>
      </c>
      <c r="B491" s="9" t="str">
        <f>IF($B$4="Afdeling",IF(ISERROR(VLOOKUP(CONCATENATE($A491,$B$6,$B$3),Auditinvoer!$A:$A,1,FALSE))=TRUE,"","X"),IF(ISERROR(VLOOKUP(CONCATENATE($A491,$B$6,$B$3),Auditinvoer!$B:$B,1,FALSE))=TRUE,"","X"))</f>
        <v/>
      </c>
      <c r="C491" s="10" t="str">
        <f>IF($B$4="Afdeling",IF(ISERROR(VLOOKUP(CONCATENATE($A491,$C$6,$B$3),Auditinvoer!$A:$A,1,FALSE))=TRUE,"","X"),IF(ISERROR(VLOOKUP(CONCATENATE($A491,$C$6,$B$3),Auditinvoer!$B:$B,1,FALSE))=TRUE,"","X"))</f>
        <v/>
      </c>
      <c r="D491" s="10" t="str">
        <f>IF($B$4="Afdeling",IF(ISERROR(VLOOKUP(CONCATENATE($A491,$D$6,$B$3),Auditinvoer!$A:$A,1,FALSE))=TRUE,"","X"),IF(ISERROR(VLOOKUP(CONCATENATE($A491,$D$6,$B$3),Auditinvoer!$B:$B,1,FALSE))=TRUE,"","X"))</f>
        <v/>
      </c>
      <c r="E491" s="10" t="str">
        <f>IF($B$4="Afdeling",IF(ISERROR(VLOOKUP(CONCATENATE($A491,$E$6,$B$3),Auditinvoer!$A:$A,1,FALSE))=TRUE,"","X"),IF(ISERROR(VLOOKUP(CONCATENATE($A491,$E$6,$B$3),Auditinvoer!$B:$B,1,FALSE))=TRUE,"","X"))</f>
        <v/>
      </c>
      <c r="F491" s="10" t="str">
        <f>IF($B$4="Afdeling",IF(ISERROR(VLOOKUP(CONCATENATE($A491,$F$6,$B$3),Auditinvoer!$A:$A,1,FALSE))=TRUE,"","X"),IF(ISERROR(VLOOKUP(CONCATENATE($A491,$F$6,$B$3),Auditinvoer!$B:$B,1,FALSE))=TRUE,"","X"))</f>
        <v/>
      </c>
      <c r="G491" s="10" t="str">
        <f>IF($B$4="Afdeling",IF(ISERROR(VLOOKUP(CONCATENATE($A491,$G$6,$B$3),Auditinvoer!$A:$A,1,FALSE))=TRUE,"","X"),IF(ISERROR(VLOOKUP(CONCATENATE($A491,$G$6,$B$3),Auditinvoer!$B:$B,1,FALSE))=TRUE,"","X"))</f>
        <v/>
      </c>
      <c r="H491" s="10" t="str">
        <f>IF($B$4="Afdeling",IF(ISERROR(VLOOKUP(CONCATENATE($A491,$H$6,$B$3),Auditinvoer!$A:$A,1,FALSE))=TRUE,"","X"),IF(ISERROR(VLOOKUP(CONCATENATE($A491,$H$6,$B$3),Auditinvoer!$B:$B,1,FALSE))=TRUE,"","X"))</f>
        <v/>
      </c>
      <c r="I491" s="10" t="str">
        <f>IF($B$4="Afdeling",IF(ISERROR(VLOOKUP(CONCATENATE($A491,$I$6,$B$3),Auditinvoer!$A:$A,1,FALSE))=TRUE,"","X"),IF(ISERROR(VLOOKUP(CONCATENATE($A491,$I$6,$B$3),Auditinvoer!$B:$B,1,FALSE))=TRUE,"","X"))</f>
        <v/>
      </c>
      <c r="J491" s="10" t="str">
        <f>IF($B$4="Afdeling",IF(ISERROR(VLOOKUP(CONCATENATE($A491,$J$6,$B$3),Auditinvoer!$A:$A,1,FALSE))=TRUE,"","X"),IF(ISERROR(VLOOKUP(CONCATENATE($A491,$J$6,$B$3),Auditinvoer!$B:$B,1,FALSE))=TRUE,"","X"))</f>
        <v/>
      </c>
      <c r="K491" s="10" t="str">
        <f>IF($B$4="Afdeling",IF(ISERROR(VLOOKUP(CONCATENATE($A491,$K$6,$B$3),Auditinvoer!$A:$A,1,FALSE))=TRUE,"","X"),IF(ISERROR(VLOOKUP(CONCATENATE($A491,$K$6,$B$3),Auditinvoer!$B:$B,1,FALSE))=TRUE,"","X"))</f>
        <v/>
      </c>
      <c r="L491" s="10" t="str">
        <f>IF($B$4="Afdeling",IF(ISERROR(VLOOKUP(CONCATENATE($A491,$L$6,$B$3),Auditinvoer!$A:$A,1,FALSE))=TRUE,"","X"),IF(ISERROR(VLOOKUP(CONCATENATE($A491,$L$6,$B$3),Auditinvoer!$B:$B,1,FALSE))=TRUE,"","X"))</f>
        <v/>
      </c>
      <c r="M491" s="11" t="str">
        <f>IF($B$4="Afdeling",IF(ISERROR(VLOOKUP(CONCATENATE($A491,$M$6,$B$3),Auditinvoer!$A:$A,1,FALSE))=TRUE,"","X"),IF(ISERROR(VLOOKUP(CONCATENATE($A491,$M$6,$B$3),Auditinvoer!$B:$B,1,FALSE))=TRUE,"","X"))</f>
        <v/>
      </c>
    </row>
    <row r="492" spans="1:13" x14ac:dyDescent="0.3">
      <c r="A492" s="72">
        <f>IF($B$4="Afdeling",Afdelingen!A488,'Thema''s Normen Processen'!A488)</f>
        <v>0</v>
      </c>
      <c r="B492" s="9" t="str">
        <f>IF($B$4="Afdeling",IF(ISERROR(VLOOKUP(CONCATENATE($A492,$B$6,$B$3),Auditinvoer!$A:$A,1,FALSE))=TRUE,"","X"),IF(ISERROR(VLOOKUP(CONCATENATE($A492,$B$6,$B$3),Auditinvoer!$B:$B,1,FALSE))=TRUE,"","X"))</f>
        <v/>
      </c>
      <c r="C492" s="10" t="str">
        <f>IF($B$4="Afdeling",IF(ISERROR(VLOOKUP(CONCATENATE($A492,$C$6,$B$3),Auditinvoer!$A:$A,1,FALSE))=TRUE,"","X"),IF(ISERROR(VLOOKUP(CONCATENATE($A492,$C$6,$B$3),Auditinvoer!$B:$B,1,FALSE))=TRUE,"","X"))</f>
        <v/>
      </c>
      <c r="D492" s="10" t="str">
        <f>IF($B$4="Afdeling",IF(ISERROR(VLOOKUP(CONCATENATE($A492,$D$6,$B$3),Auditinvoer!$A:$A,1,FALSE))=TRUE,"","X"),IF(ISERROR(VLOOKUP(CONCATENATE($A492,$D$6,$B$3),Auditinvoer!$B:$B,1,FALSE))=TRUE,"","X"))</f>
        <v/>
      </c>
      <c r="E492" s="10" t="str">
        <f>IF($B$4="Afdeling",IF(ISERROR(VLOOKUP(CONCATENATE($A492,$E$6,$B$3),Auditinvoer!$A:$A,1,FALSE))=TRUE,"","X"),IF(ISERROR(VLOOKUP(CONCATENATE($A492,$E$6,$B$3),Auditinvoer!$B:$B,1,FALSE))=TRUE,"","X"))</f>
        <v/>
      </c>
      <c r="F492" s="10" t="str">
        <f>IF($B$4="Afdeling",IF(ISERROR(VLOOKUP(CONCATENATE($A492,$F$6,$B$3),Auditinvoer!$A:$A,1,FALSE))=TRUE,"","X"),IF(ISERROR(VLOOKUP(CONCATENATE($A492,$F$6,$B$3),Auditinvoer!$B:$B,1,FALSE))=TRUE,"","X"))</f>
        <v/>
      </c>
      <c r="G492" s="10" t="str">
        <f>IF($B$4="Afdeling",IF(ISERROR(VLOOKUP(CONCATENATE($A492,$G$6,$B$3),Auditinvoer!$A:$A,1,FALSE))=TRUE,"","X"),IF(ISERROR(VLOOKUP(CONCATENATE($A492,$G$6,$B$3),Auditinvoer!$B:$B,1,FALSE))=TRUE,"","X"))</f>
        <v/>
      </c>
      <c r="H492" s="10" t="str">
        <f>IF($B$4="Afdeling",IF(ISERROR(VLOOKUP(CONCATENATE($A492,$H$6,$B$3),Auditinvoer!$A:$A,1,FALSE))=TRUE,"","X"),IF(ISERROR(VLOOKUP(CONCATENATE($A492,$H$6,$B$3),Auditinvoer!$B:$B,1,FALSE))=TRUE,"","X"))</f>
        <v/>
      </c>
      <c r="I492" s="10" t="str">
        <f>IF($B$4="Afdeling",IF(ISERROR(VLOOKUP(CONCATENATE($A492,$I$6,$B$3),Auditinvoer!$A:$A,1,FALSE))=TRUE,"","X"),IF(ISERROR(VLOOKUP(CONCATENATE($A492,$I$6,$B$3),Auditinvoer!$B:$B,1,FALSE))=TRUE,"","X"))</f>
        <v/>
      </c>
      <c r="J492" s="10" t="str">
        <f>IF($B$4="Afdeling",IF(ISERROR(VLOOKUP(CONCATENATE($A492,$J$6,$B$3),Auditinvoer!$A:$A,1,FALSE))=TRUE,"","X"),IF(ISERROR(VLOOKUP(CONCATENATE($A492,$J$6,$B$3),Auditinvoer!$B:$B,1,FALSE))=TRUE,"","X"))</f>
        <v/>
      </c>
      <c r="K492" s="10" t="str">
        <f>IF($B$4="Afdeling",IF(ISERROR(VLOOKUP(CONCATENATE($A492,$K$6,$B$3),Auditinvoer!$A:$A,1,FALSE))=TRUE,"","X"),IF(ISERROR(VLOOKUP(CONCATENATE($A492,$K$6,$B$3),Auditinvoer!$B:$B,1,FALSE))=TRUE,"","X"))</f>
        <v/>
      </c>
      <c r="L492" s="10" t="str">
        <f>IF($B$4="Afdeling",IF(ISERROR(VLOOKUP(CONCATENATE($A492,$L$6,$B$3),Auditinvoer!$A:$A,1,FALSE))=TRUE,"","X"),IF(ISERROR(VLOOKUP(CONCATENATE($A492,$L$6,$B$3),Auditinvoer!$B:$B,1,FALSE))=TRUE,"","X"))</f>
        <v/>
      </c>
      <c r="M492" s="11" t="str">
        <f>IF($B$4="Afdeling",IF(ISERROR(VLOOKUP(CONCATENATE($A492,$M$6,$B$3),Auditinvoer!$A:$A,1,FALSE))=TRUE,"","X"),IF(ISERROR(VLOOKUP(CONCATENATE($A492,$M$6,$B$3),Auditinvoer!$B:$B,1,FALSE))=TRUE,"","X"))</f>
        <v/>
      </c>
    </row>
    <row r="493" spans="1:13" x14ac:dyDescent="0.3">
      <c r="A493" s="72">
        <f>IF($B$4="Afdeling",Afdelingen!A489,'Thema''s Normen Processen'!A489)</f>
        <v>0</v>
      </c>
      <c r="B493" s="9" t="str">
        <f>IF($B$4="Afdeling",IF(ISERROR(VLOOKUP(CONCATENATE($A493,$B$6,$B$3),Auditinvoer!$A:$A,1,FALSE))=TRUE,"","X"),IF(ISERROR(VLOOKUP(CONCATENATE($A493,$B$6,$B$3),Auditinvoer!$B:$B,1,FALSE))=TRUE,"","X"))</f>
        <v/>
      </c>
      <c r="C493" s="10" t="str">
        <f>IF($B$4="Afdeling",IF(ISERROR(VLOOKUP(CONCATENATE($A493,$C$6,$B$3),Auditinvoer!$A:$A,1,FALSE))=TRUE,"","X"),IF(ISERROR(VLOOKUP(CONCATENATE($A493,$C$6,$B$3),Auditinvoer!$B:$B,1,FALSE))=TRUE,"","X"))</f>
        <v/>
      </c>
      <c r="D493" s="10" t="str">
        <f>IF($B$4="Afdeling",IF(ISERROR(VLOOKUP(CONCATENATE($A493,$D$6,$B$3),Auditinvoer!$A:$A,1,FALSE))=TRUE,"","X"),IF(ISERROR(VLOOKUP(CONCATENATE($A493,$D$6,$B$3),Auditinvoer!$B:$B,1,FALSE))=TRUE,"","X"))</f>
        <v/>
      </c>
      <c r="E493" s="10" t="str">
        <f>IF($B$4="Afdeling",IF(ISERROR(VLOOKUP(CONCATENATE($A493,$E$6,$B$3),Auditinvoer!$A:$A,1,FALSE))=TRUE,"","X"),IF(ISERROR(VLOOKUP(CONCATENATE($A493,$E$6,$B$3),Auditinvoer!$B:$B,1,FALSE))=TRUE,"","X"))</f>
        <v/>
      </c>
      <c r="F493" s="10" t="str">
        <f>IF($B$4="Afdeling",IF(ISERROR(VLOOKUP(CONCATENATE($A493,$F$6,$B$3),Auditinvoer!$A:$A,1,FALSE))=TRUE,"","X"),IF(ISERROR(VLOOKUP(CONCATENATE($A493,$F$6,$B$3),Auditinvoer!$B:$B,1,FALSE))=TRUE,"","X"))</f>
        <v/>
      </c>
      <c r="G493" s="10" t="str">
        <f>IF($B$4="Afdeling",IF(ISERROR(VLOOKUP(CONCATENATE($A493,$G$6,$B$3),Auditinvoer!$A:$A,1,FALSE))=TRUE,"","X"),IF(ISERROR(VLOOKUP(CONCATENATE($A493,$G$6,$B$3),Auditinvoer!$B:$B,1,FALSE))=TRUE,"","X"))</f>
        <v/>
      </c>
      <c r="H493" s="10" t="str">
        <f>IF($B$4="Afdeling",IF(ISERROR(VLOOKUP(CONCATENATE($A493,$H$6,$B$3),Auditinvoer!$A:$A,1,FALSE))=TRUE,"","X"),IF(ISERROR(VLOOKUP(CONCATENATE($A493,$H$6,$B$3),Auditinvoer!$B:$B,1,FALSE))=TRUE,"","X"))</f>
        <v/>
      </c>
      <c r="I493" s="10" t="str">
        <f>IF($B$4="Afdeling",IF(ISERROR(VLOOKUP(CONCATENATE($A493,$I$6,$B$3),Auditinvoer!$A:$A,1,FALSE))=TRUE,"","X"),IF(ISERROR(VLOOKUP(CONCATENATE($A493,$I$6,$B$3),Auditinvoer!$B:$B,1,FALSE))=TRUE,"","X"))</f>
        <v/>
      </c>
      <c r="J493" s="10" t="str">
        <f>IF($B$4="Afdeling",IF(ISERROR(VLOOKUP(CONCATENATE($A493,$J$6,$B$3),Auditinvoer!$A:$A,1,FALSE))=TRUE,"","X"),IF(ISERROR(VLOOKUP(CONCATENATE($A493,$J$6,$B$3),Auditinvoer!$B:$B,1,FALSE))=TRUE,"","X"))</f>
        <v/>
      </c>
      <c r="K493" s="10" t="str">
        <f>IF($B$4="Afdeling",IF(ISERROR(VLOOKUP(CONCATENATE($A493,$K$6,$B$3),Auditinvoer!$A:$A,1,FALSE))=TRUE,"","X"),IF(ISERROR(VLOOKUP(CONCATENATE($A493,$K$6,$B$3),Auditinvoer!$B:$B,1,FALSE))=TRUE,"","X"))</f>
        <v/>
      </c>
      <c r="L493" s="10" t="str">
        <f>IF($B$4="Afdeling",IF(ISERROR(VLOOKUP(CONCATENATE($A493,$L$6,$B$3),Auditinvoer!$A:$A,1,FALSE))=TRUE,"","X"),IF(ISERROR(VLOOKUP(CONCATENATE($A493,$L$6,$B$3),Auditinvoer!$B:$B,1,FALSE))=TRUE,"","X"))</f>
        <v/>
      </c>
      <c r="M493" s="11" t="str">
        <f>IF($B$4="Afdeling",IF(ISERROR(VLOOKUP(CONCATENATE($A493,$M$6,$B$3),Auditinvoer!$A:$A,1,FALSE))=TRUE,"","X"),IF(ISERROR(VLOOKUP(CONCATENATE($A493,$M$6,$B$3),Auditinvoer!$B:$B,1,FALSE))=TRUE,"","X"))</f>
        <v/>
      </c>
    </row>
    <row r="494" spans="1:13" x14ac:dyDescent="0.3">
      <c r="A494" s="72">
        <f>IF($B$4="Afdeling",Afdelingen!A490,'Thema''s Normen Processen'!A490)</f>
        <v>0</v>
      </c>
      <c r="B494" s="9" t="str">
        <f>IF($B$4="Afdeling",IF(ISERROR(VLOOKUP(CONCATENATE($A494,$B$6,$B$3),Auditinvoer!$A:$A,1,FALSE))=TRUE,"","X"),IF(ISERROR(VLOOKUP(CONCATENATE($A494,$B$6,$B$3),Auditinvoer!$B:$B,1,FALSE))=TRUE,"","X"))</f>
        <v/>
      </c>
      <c r="C494" s="10" t="str">
        <f>IF($B$4="Afdeling",IF(ISERROR(VLOOKUP(CONCATENATE($A494,$C$6,$B$3),Auditinvoer!$A:$A,1,FALSE))=TRUE,"","X"),IF(ISERROR(VLOOKUP(CONCATENATE($A494,$C$6,$B$3),Auditinvoer!$B:$B,1,FALSE))=TRUE,"","X"))</f>
        <v/>
      </c>
      <c r="D494" s="10" t="str">
        <f>IF($B$4="Afdeling",IF(ISERROR(VLOOKUP(CONCATENATE($A494,$D$6,$B$3),Auditinvoer!$A:$A,1,FALSE))=TRUE,"","X"),IF(ISERROR(VLOOKUP(CONCATENATE($A494,$D$6,$B$3),Auditinvoer!$B:$B,1,FALSE))=TRUE,"","X"))</f>
        <v/>
      </c>
      <c r="E494" s="10" t="str">
        <f>IF($B$4="Afdeling",IF(ISERROR(VLOOKUP(CONCATENATE($A494,$E$6,$B$3),Auditinvoer!$A:$A,1,FALSE))=TRUE,"","X"),IF(ISERROR(VLOOKUP(CONCATENATE($A494,$E$6,$B$3),Auditinvoer!$B:$B,1,FALSE))=TRUE,"","X"))</f>
        <v/>
      </c>
      <c r="F494" s="10" t="str">
        <f>IF($B$4="Afdeling",IF(ISERROR(VLOOKUP(CONCATENATE($A494,$F$6,$B$3),Auditinvoer!$A:$A,1,FALSE))=TRUE,"","X"),IF(ISERROR(VLOOKUP(CONCATENATE($A494,$F$6,$B$3),Auditinvoer!$B:$B,1,FALSE))=TRUE,"","X"))</f>
        <v/>
      </c>
      <c r="G494" s="10" t="str">
        <f>IF($B$4="Afdeling",IF(ISERROR(VLOOKUP(CONCATENATE($A494,$G$6,$B$3),Auditinvoer!$A:$A,1,FALSE))=TRUE,"","X"),IF(ISERROR(VLOOKUP(CONCATENATE($A494,$G$6,$B$3),Auditinvoer!$B:$B,1,FALSE))=TRUE,"","X"))</f>
        <v/>
      </c>
      <c r="H494" s="10" t="str">
        <f>IF($B$4="Afdeling",IF(ISERROR(VLOOKUP(CONCATENATE($A494,$H$6,$B$3),Auditinvoer!$A:$A,1,FALSE))=TRUE,"","X"),IF(ISERROR(VLOOKUP(CONCATENATE($A494,$H$6,$B$3),Auditinvoer!$B:$B,1,FALSE))=TRUE,"","X"))</f>
        <v/>
      </c>
      <c r="I494" s="10" t="str">
        <f>IF($B$4="Afdeling",IF(ISERROR(VLOOKUP(CONCATENATE($A494,$I$6,$B$3),Auditinvoer!$A:$A,1,FALSE))=TRUE,"","X"),IF(ISERROR(VLOOKUP(CONCATENATE($A494,$I$6,$B$3),Auditinvoer!$B:$B,1,FALSE))=TRUE,"","X"))</f>
        <v/>
      </c>
      <c r="J494" s="10" t="str">
        <f>IF($B$4="Afdeling",IF(ISERROR(VLOOKUP(CONCATENATE($A494,$J$6,$B$3),Auditinvoer!$A:$A,1,FALSE))=TRUE,"","X"),IF(ISERROR(VLOOKUP(CONCATENATE($A494,$J$6,$B$3),Auditinvoer!$B:$B,1,FALSE))=TRUE,"","X"))</f>
        <v/>
      </c>
      <c r="K494" s="10" t="str">
        <f>IF($B$4="Afdeling",IF(ISERROR(VLOOKUP(CONCATENATE($A494,$K$6,$B$3),Auditinvoer!$A:$A,1,FALSE))=TRUE,"","X"),IF(ISERROR(VLOOKUP(CONCATENATE($A494,$K$6,$B$3),Auditinvoer!$B:$B,1,FALSE))=TRUE,"","X"))</f>
        <v/>
      </c>
      <c r="L494" s="10" t="str">
        <f>IF($B$4="Afdeling",IF(ISERROR(VLOOKUP(CONCATENATE($A494,$L$6,$B$3),Auditinvoer!$A:$A,1,FALSE))=TRUE,"","X"),IF(ISERROR(VLOOKUP(CONCATENATE($A494,$L$6,$B$3),Auditinvoer!$B:$B,1,FALSE))=TRUE,"","X"))</f>
        <v/>
      </c>
      <c r="M494" s="11" t="str">
        <f>IF($B$4="Afdeling",IF(ISERROR(VLOOKUP(CONCATENATE($A494,$M$6,$B$3),Auditinvoer!$A:$A,1,FALSE))=TRUE,"","X"),IF(ISERROR(VLOOKUP(CONCATENATE($A494,$M$6,$B$3),Auditinvoer!$B:$B,1,FALSE))=TRUE,"","X"))</f>
        <v/>
      </c>
    </row>
    <row r="495" spans="1:13" x14ac:dyDescent="0.3">
      <c r="A495" s="72">
        <f>IF($B$4="Afdeling",Afdelingen!A491,'Thema''s Normen Processen'!A491)</f>
        <v>0</v>
      </c>
      <c r="B495" s="9" t="str">
        <f>IF($B$4="Afdeling",IF(ISERROR(VLOOKUP(CONCATENATE($A495,$B$6,$B$3),Auditinvoer!$A:$A,1,FALSE))=TRUE,"","X"),IF(ISERROR(VLOOKUP(CONCATENATE($A495,$B$6,$B$3),Auditinvoer!$B:$B,1,FALSE))=TRUE,"","X"))</f>
        <v/>
      </c>
      <c r="C495" s="10" t="str">
        <f>IF($B$4="Afdeling",IF(ISERROR(VLOOKUP(CONCATENATE($A495,$C$6,$B$3),Auditinvoer!$A:$A,1,FALSE))=TRUE,"","X"),IF(ISERROR(VLOOKUP(CONCATENATE($A495,$C$6,$B$3),Auditinvoer!$B:$B,1,FALSE))=TRUE,"","X"))</f>
        <v/>
      </c>
      <c r="D495" s="10" t="str">
        <f>IF($B$4="Afdeling",IF(ISERROR(VLOOKUP(CONCATENATE($A495,$D$6,$B$3),Auditinvoer!$A:$A,1,FALSE))=TRUE,"","X"),IF(ISERROR(VLOOKUP(CONCATENATE($A495,$D$6,$B$3),Auditinvoer!$B:$B,1,FALSE))=TRUE,"","X"))</f>
        <v/>
      </c>
      <c r="E495" s="10" t="str">
        <f>IF($B$4="Afdeling",IF(ISERROR(VLOOKUP(CONCATENATE($A495,$E$6,$B$3),Auditinvoer!$A:$A,1,FALSE))=TRUE,"","X"),IF(ISERROR(VLOOKUP(CONCATENATE($A495,$E$6,$B$3),Auditinvoer!$B:$B,1,FALSE))=TRUE,"","X"))</f>
        <v/>
      </c>
      <c r="F495" s="10" t="str">
        <f>IF($B$4="Afdeling",IF(ISERROR(VLOOKUP(CONCATENATE($A495,$F$6,$B$3),Auditinvoer!$A:$A,1,FALSE))=TRUE,"","X"),IF(ISERROR(VLOOKUP(CONCATENATE($A495,$F$6,$B$3),Auditinvoer!$B:$B,1,FALSE))=TRUE,"","X"))</f>
        <v/>
      </c>
      <c r="G495" s="10" t="str">
        <f>IF($B$4="Afdeling",IF(ISERROR(VLOOKUP(CONCATENATE($A495,$G$6,$B$3),Auditinvoer!$A:$A,1,FALSE))=TRUE,"","X"),IF(ISERROR(VLOOKUP(CONCATENATE($A495,$G$6,$B$3),Auditinvoer!$B:$B,1,FALSE))=TRUE,"","X"))</f>
        <v/>
      </c>
      <c r="H495" s="10" t="str">
        <f>IF($B$4="Afdeling",IF(ISERROR(VLOOKUP(CONCATENATE($A495,$H$6,$B$3),Auditinvoer!$A:$A,1,FALSE))=TRUE,"","X"),IF(ISERROR(VLOOKUP(CONCATENATE($A495,$H$6,$B$3),Auditinvoer!$B:$B,1,FALSE))=TRUE,"","X"))</f>
        <v/>
      </c>
      <c r="I495" s="10" t="str">
        <f>IF($B$4="Afdeling",IF(ISERROR(VLOOKUP(CONCATENATE($A495,$I$6,$B$3),Auditinvoer!$A:$A,1,FALSE))=TRUE,"","X"),IF(ISERROR(VLOOKUP(CONCATENATE($A495,$I$6,$B$3),Auditinvoer!$B:$B,1,FALSE))=TRUE,"","X"))</f>
        <v/>
      </c>
      <c r="J495" s="10" t="str">
        <f>IF($B$4="Afdeling",IF(ISERROR(VLOOKUP(CONCATENATE($A495,$J$6,$B$3),Auditinvoer!$A:$A,1,FALSE))=TRUE,"","X"),IF(ISERROR(VLOOKUP(CONCATENATE($A495,$J$6,$B$3),Auditinvoer!$B:$B,1,FALSE))=TRUE,"","X"))</f>
        <v/>
      </c>
      <c r="K495" s="10" t="str">
        <f>IF($B$4="Afdeling",IF(ISERROR(VLOOKUP(CONCATENATE($A495,$K$6,$B$3),Auditinvoer!$A:$A,1,FALSE))=TRUE,"","X"),IF(ISERROR(VLOOKUP(CONCATENATE($A495,$K$6,$B$3),Auditinvoer!$B:$B,1,FALSE))=TRUE,"","X"))</f>
        <v/>
      </c>
      <c r="L495" s="10" t="str">
        <f>IF($B$4="Afdeling",IF(ISERROR(VLOOKUP(CONCATENATE($A495,$L$6,$B$3),Auditinvoer!$A:$A,1,FALSE))=TRUE,"","X"),IF(ISERROR(VLOOKUP(CONCATENATE($A495,$L$6,$B$3),Auditinvoer!$B:$B,1,FALSE))=TRUE,"","X"))</f>
        <v/>
      </c>
      <c r="M495" s="11" t="str">
        <f>IF($B$4="Afdeling",IF(ISERROR(VLOOKUP(CONCATENATE($A495,$M$6,$B$3),Auditinvoer!$A:$A,1,FALSE))=TRUE,"","X"),IF(ISERROR(VLOOKUP(CONCATENATE($A495,$M$6,$B$3),Auditinvoer!$B:$B,1,FALSE))=TRUE,"","X"))</f>
        <v/>
      </c>
    </row>
    <row r="496" spans="1:13" x14ac:dyDescent="0.3">
      <c r="A496" s="72">
        <f>IF($B$4="Afdeling",Afdelingen!A492,'Thema''s Normen Processen'!A492)</f>
        <v>0</v>
      </c>
      <c r="B496" s="9" t="str">
        <f>IF($B$4="Afdeling",IF(ISERROR(VLOOKUP(CONCATENATE($A496,$B$6,$B$3),Auditinvoer!$A:$A,1,FALSE))=TRUE,"","X"),IF(ISERROR(VLOOKUP(CONCATENATE($A496,$B$6,$B$3),Auditinvoer!$B:$B,1,FALSE))=TRUE,"","X"))</f>
        <v/>
      </c>
      <c r="C496" s="10" t="str">
        <f>IF($B$4="Afdeling",IF(ISERROR(VLOOKUP(CONCATENATE($A496,$C$6,$B$3),Auditinvoer!$A:$A,1,FALSE))=TRUE,"","X"),IF(ISERROR(VLOOKUP(CONCATENATE($A496,$C$6,$B$3),Auditinvoer!$B:$B,1,FALSE))=TRUE,"","X"))</f>
        <v/>
      </c>
      <c r="D496" s="10" t="str">
        <f>IF($B$4="Afdeling",IF(ISERROR(VLOOKUP(CONCATENATE($A496,$D$6,$B$3),Auditinvoer!$A:$A,1,FALSE))=TRUE,"","X"),IF(ISERROR(VLOOKUP(CONCATENATE($A496,$D$6,$B$3),Auditinvoer!$B:$B,1,FALSE))=TRUE,"","X"))</f>
        <v/>
      </c>
      <c r="E496" s="10" t="str">
        <f>IF($B$4="Afdeling",IF(ISERROR(VLOOKUP(CONCATENATE($A496,$E$6,$B$3),Auditinvoer!$A:$A,1,FALSE))=TRUE,"","X"),IF(ISERROR(VLOOKUP(CONCATENATE($A496,$E$6,$B$3),Auditinvoer!$B:$B,1,FALSE))=TRUE,"","X"))</f>
        <v/>
      </c>
      <c r="F496" s="10" t="str">
        <f>IF($B$4="Afdeling",IF(ISERROR(VLOOKUP(CONCATENATE($A496,$F$6,$B$3),Auditinvoer!$A:$A,1,FALSE))=TRUE,"","X"),IF(ISERROR(VLOOKUP(CONCATENATE($A496,$F$6,$B$3),Auditinvoer!$B:$B,1,FALSE))=TRUE,"","X"))</f>
        <v/>
      </c>
      <c r="G496" s="10" t="str">
        <f>IF($B$4="Afdeling",IF(ISERROR(VLOOKUP(CONCATENATE($A496,$G$6,$B$3),Auditinvoer!$A:$A,1,FALSE))=TRUE,"","X"),IF(ISERROR(VLOOKUP(CONCATENATE($A496,$G$6,$B$3),Auditinvoer!$B:$B,1,FALSE))=TRUE,"","X"))</f>
        <v/>
      </c>
      <c r="H496" s="10" t="str">
        <f>IF($B$4="Afdeling",IF(ISERROR(VLOOKUP(CONCATENATE($A496,$H$6,$B$3),Auditinvoer!$A:$A,1,FALSE))=TRUE,"","X"),IF(ISERROR(VLOOKUP(CONCATENATE($A496,$H$6,$B$3),Auditinvoer!$B:$B,1,FALSE))=TRUE,"","X"))</f>
        <v/>
      </c>
      <c r="I496" s="10" t="str">
        <f>IF($B$4="Afdeling",IF(ISERROR(VLOOKUP(CONCATENATE($A496,$I$6,$B$3),Auditinvoer!$A:$A,1,FALSE))=TRUE,"","X"),IF(ISERROR(VLOOKUP(CONCATENATE($A496,$I$6,$B$3),Auditinvoer!$B:$B,1,FALSE))=TRUE,"","X"))</f>
        <v/>
      </c>
      <c r="J496" s="10" t="str">
        <f>IF($B$4="Afdeling",IF(ISERROR(VLOOKUP(CONCATENATE($A496,$J$6,$B$3),Auditinvoer!$A:$A,1,FALSE))=TRUE,"","X"),IF(ISERROR(VLOOKUP(CONCATENATE($A496,$J$6,$B$3),Auditinvoer!$B:$B,1,FALSE))=TRUE,"","X"))</f>
        <v/>
      </c>
      <c r="K496" s="10" t="str">
        <f>IF($B$4="Afdeling",IF(ISERROR(VLOOKUP(CONCATENATE($A496,$K$6,$B$3),Auditinvoer!$A:$A,1,FALSE))=TRUE,"","X"),IF(ISERROR(VLOOKUP(CONCATENATE($A496,$K$6,$B$3),Auditinvoer!$B:$B,1,FALSE))=TRUE,"","X"))</f>
        <v/>
      </c>
      <c r="L496" s="10" t="str">
        <f>IF($B$4="Afdeling",IF(ISERROR(VLOOKUP(CONCATENATE($A496,$L$6,$B$3),Auditinvoer!$A:$A,1,FALSE))=TRUE,"","X"),IF(ISERROR(VLOOKUP(CONCATENATE($A496,$L$6,$B$3),Auditinvoer!$B:$B,1,FALSE))=TRUE,"","X"))</f>
        <v/>
      </c>
      <c r="M496" s="11" t="str">
        <f>IF($B$4="Afdeling",IF(ISERROR(VLOOKUP(CONCATENATE($A496,$M$6,$B$3),Auditinvoer!$A:$A,1,FALSE))=TRUE,"","X"),IF(ISERROR(VLOOKUP(CONCATENATE($A496,$M$6,$B$3),Auditinvoer!$B:$B,1,FALSE))=TRUE,"","X"))</f>
        <v/>
      </c>
    </row>
    <row r="497" spans="1:13" x14ac:dyDescent="0.3">
      <c r="A497" s="72">
        <f>IF($B$4="Afdeling",Afdelingen!A493,'Thema''s Normen Processen'!A493)</f>
        <v>0</v>
      </c>
      <c r="B497" s="9" t="str">
        <f>IF($B$4="Afdeling",IF(ISERROR(VLOOKUP(CONCATENATE($A497,$B$6,$B$3),Auditinvoer!$A:$A,1,FALSE))=TRUE,"","X"),IF(ISERROR(VLOOKUP(CONCATENATE($A497,$B$6,$B$3),Auditinvoer!$B:$B,1,FALSE))=TRUE,"","X"))</f>
        <v/>
      </c>
      <c r="C497" s="10" t="str">
        <f>IF($B$4="Afdeling",IF(ISERROR(VLOOKUP(CONCATENATE($A497,$C$6,$B$3),Auditinvoer!$A:$A,1,FALSE))=TRUE,"","X"),IF(ISERROR(VLOOKUP(CONCATENATE($A497,$C$6,$B$3),Auditinvoer!$B:$B,1,FALSE))=TRUE,"","X"))</f>
        <v/>
      </c>
      <c r="D497" s="10" t="str">
        <f>IF($B$4="Afdeling",IF(ISERROR(VLOOKUP(CONCATENATE($A497,$D$6,$B$3),Auditinvoer!$A:$A,1,FALSE))=TRUE,"","X"),IF(ISERROR(VLOOKUP(CONCATENATE($A497,$D$6,$B$3),Auditinvoer!$B:$B,1,FALSE))=TRUE,"","X"))</f>
        <v/>
      </c>
      <c r="E497" s="10" t="str">
        <f>IF($B$4="Afdeling",IF(ISERROR(VLOOKUP(CONCATENATE($A497,$E$6,$B$3),Auditinvoer!$A:$A,1,FALSE))=TRUE,"","X"),IF(ISERROR(VLOOKUP(CONCATENATE($A497,$E$6,$B$3),Auditinvoer!$B:$B,1,FALSE))=TRUE,"","X"))</f>
        <v/>
      </c>
      <c r="F497" s="10" t="str">
        <f>IF($B$4="Afdeling",IF(ISERROR(VLOOKUP(CONCATENATE($A497,$F$6,$B$3),Auditinvoer!$A:$A,1,FALSE))=TRUE,"","X"),IF(ISERROR(VLOOKUP(CONCATENATE($A497,$F$6,$B$3),Auditinvoer!$B:$B,1,FALSE))=TRUE,"","X"))</f>
        <v/>
      </c>
      <c r="G497" s="10" t="str">
        <f>IF($B$4="Afdeling",IF(ISERROR(VLOOKUP(CONCATENATE($A497,$G$6,$B$3),Auditinvoer!$A:$A,1,FALSE))=TRUE,"","X"),IF(ISERROR(VLOOKUP(CONCATENATE($A497,$G$6,$B$3),Auditinvoer!$B:$B,1,FALSE))=TRUE,"","X"))</f>
        <v/>
      </c>
      <c r="H497" s="10" t="str">
        <f>IF($B$4="Afdeling",IF(ISERROR(VLOOKUP(CONCATENATE($A497,$H$6,$B$3),Auditinvoer!$A:$A,1,FALSE))=TRUE,"","X"),IF(ISERROR(VLOOKUP(CONCATENATE($A497,$H$6,$B$3),Auditinvoer!$B:$B,1,FALSE))=TRUE,"","X"))</f>
        <v/>
      </c>
      <c r="I497" s="10" t="str">
        <f>IF($B$4="Afdeling",IF(ISERROR(VLOOKUP(CONCATENATE($A497,$I$6,$B$3),Auditinvoer!$A:$A,1,FALSE))=TRUE,"","X"),IF(ISERROR(VLOOKUP(CONCATENATE($A497,$I$6,$B$3),Auditinvoer!$B:$B,1,FALSE))=TRUE,"","X"))</f>
        <v/>
      </c>
      <c r="J497" s="10" t="str">
        <f>IF($B$4="Afdeling",IF(ISERROR(VLOOKUP(CONCATENATE($A497,$J$6,$B$3),Auditinvoer!$A:$A,1,FALSE))=TRUE,"","X"),IF(ISERROR(VLOOKUP(CONCATENATE($A497,$J$6,$B$3),Auditinvoer!$B:$B,1,FALSE))=TRUE,"","X"))</f>
        <v/>
      </c>
      <c r="K497" s="10" t="str">
        <f>IF($B$4="Afdeling",IF(ISERROR(VLOOKUP(CONCATENATE($A497,$K$6,$B$3),Auditinvoer!$A:$A,1,FALSE))=TRUE,"","X"),IF(ISERROR(VLOOKUP(CONCATENATE($A497,$K$6,$B$3),Auditinvoer!$B:$B,1,FALSE))=TRUE,"","X"))</f>
        <v/>
      </c>
      <c r="L497" s="10" t="str">
        <f>IF($B$4="Afdeling",IF(ISERROR(VLOOKUP(CONCATENATE($A497,$L$6,$B$3),Auditinvoer!$A:$A,1,FALSE))=TRUE,"","X"),IF(ISERROR(VLOOKUP(CONCATENATE($A497,$L$6,$B$3),Auditinvoer!$B:$B,1,FALSE))=TRUE,"","X"))</f>
        <v/>
      </c>
      <c r="M497" s="11" t="str">
        <f>IF($B$4="Afdeling",IF(ISERROR(VLOOKUP(CONCATENATE($A497,$M$6,$B$3),Auditinvoer!$A:$A,1,FALSE))=TRUE,"","X"),IF(ISERROR(VLOOKUP(CONCATENATE($A497,$M$6,$B$3),Auditinvoer!$B:$B,1,FALSE))=TRUE,"","X"))</f>
        <v/>
      </c>
    </row>
    <row r="498" spans="1:13" x14ac:dyDescent="0.3">
      <c r="A498" s="72">
        <f>IF($B$4="Afdeling",Afdelingen!A494,'Thema''s Normen Processen'!A494)</f>
        <v>0</v>
      </c>
      <c r="B498" s="9" t="str">
        <f>IF($B$4="Afdeling",IF(ISERROR(VLOOKUP(CONCATENATE($A498,$B$6,$B$3),Auditinvoer!$A:$A,1,FALSE))=TRUE,"","X"),IF(ISERROR(VLOOKUP(CONCATENATE($A498,$B$6,$B$3),Auditinvoer!$B:$B,1,FALSE))=TRUE,"","X"))</f>
        <v/>
      </c>
      <c r="C498" s="10" t="str">
        <f>IF($B$4="Afdeling",IF(ISERROR(VLOOKUP(CONCATENATE($A498,$C$6,$B$3),Auditinvoer!$A:$A,1,FALSE))=TRUE,"","X"),IF(ISERROR(VLOOKUP(CONCATENATE($A498,$C$6,$B$3),Auditinvoer!$B:$B,1,FALSE))=TRUE,"","X"))</f>
        <v/>
      </c>
      <c r="D498" s="10" t="str">
        <f>IF($B$4="Afdeling",IF(ISERROR(VLOOKUP(CONCATENATE($A498,$D$6,$B$3),Auditinvoer!$A:$A,1,FALSE))=TRUE,"","X"),IF(ISERROR(VLOOKUP(CONCATENATE($A498,$D$6,$B$3),Auditinvoer!$B:$B,1,FALSE))=TRUE,"","X"))</f>
        <v/>
      </c>
      <c r="E498" s="10" t="str">
        <f>IF($B$4="Afdeling",IF(ISERROR(VLOOKUP(CONCATENATE($A498,$E$6,$B$3),Auditinvoer!$A:$A,1,FALSE))=TRUE,"","X"),IF(ISERROR(VLOOKUP(CONCATENATE($A498,$E$6,$B$3),Auditinvoer!$B:$B,1,FALSE))=TRUE,"","X"))</f>
        <v/>
      </c>
      <c r="F498" s="10" t="str">
        <f>IF($B$4="Afdeling",IF(ISERROR(VLOOKUP(CONCATENATE($A498,$F$6,$B$3),Auditinvoer!$A:$A,1,FALSE))=TRUE,"","X"),IF(ISERROR(VLOOKUP(CONCATENATE($A498,$F$6,$B$3),Auditinvoer!$B:$B,1,FALSE))=TRUE,"","X"))</f>
        <v/>
      </c>
      <c r="G498" s="10" t="str">
        <f>IF($B$4="Afdeling",IF(ISERROR(VLOOKUP(CONCATENATE($A498,$G$6,$B$3),Auditinvoer!$A:$A,1,FALSE))=TRUE,"","X"),IF(ISERROR(VLOOKUP(CONCATENATE($A498,$G$6,$B$3),Auditinvoer!$B:$B,1,FALSE))=TRUE,"","X"))</f>
        <v/>
      </c>
      <c r="H498" s="10" t="str">
        <f>IF($B$4="Afdeling",IF(ISERROR(VLOOKUP(CONCATENATE($A498,$H$6,$B$3),Auditinvoer!$A:$A,1,FALSE))=TRUE,"","X"),IF(ISERROR(VLOOKUP(CONCATENATE($A498,$H$6,$B$3),Auditinvoer!$B:$B,1,FALSE))=TRUE,"","X"))</f>
        <v/>
      </c>
      <c r="I498" s="10" t="str">
        <f>IF($B$4="Afdeling",IF(ISERROR(VLOOKUP(CONCATENATE($A498,$I$6,$B$3),Auditinvoer!$A:$A,1,FALSE))=TRUE,"","X"),IF(ISERROR(VLOOKUP(CONCATENATE($A498,$I$6,$B$3),Auditinvoer!$B:$B,1,FALSE))=TRUE,"","X"))</f>
        <v/>
      </c>
      <c r="J498" s="10" t="str">
        <f>IF($B$4="Afdeling",IF(ISERROR(VLOOKUP(CONCATENATE($A498,$J$6,$B$3),Auditinvoer!$A:$A,1,FALSE))=TRUE,"","X"),IF(ISERROR(VLOOKUP(CONCATENATE($A498,$J$6,$B$3),Auditinvoer!$B:$B,1,FALSE))=TRUE,"","X"))</f>
        <v/>
      </c>
      <c r="K498" s="10" t="str">
        <f>IF($B$4="Afdeling",IF(ISERROR(VLOOKUP(CONCATENATE($A498,$K$6,$B$3),Auditinvoer!$A:$A,1,FALSE))=TRUE,"","X"),IF(ISERROR(VLOOKUP(CONCATENATE($A498,$K$6,$B$3),Auditinvoer!$B:$B,1,FALSE))=TRUE,"","X"))</f>
        <v/>
      </c>
      <c r="L498" s="10" t="str">
        <f>IF($B$4="Afdeling",IF(ISERROR(VLOOKUP(CONCATENATE($A498,$L$6,$B$3),Auditinvoer!$A:$A,1,FALSE))=TRUE,"","X"),IF(ISERROR(VLOOKUP(CONCATENATE($A498,$L$6,$B$3),Auditinvoer!$B:$B,1,FALSE))=TRUE,"","X"))</f>
        <v/>
      </c>
      <c r="M498" s="11" t="str">
        <f>IF($B$4="Afdeling",IF(ISERROR(VLOOKUP(CONCATENATE($A498,$M$6,$B$3),Auditinvoer!$A:$A,1,FALSE))=TRUE,"","X"),IF(ISERROR(VLOOKUP(CONCATENATE($A498,$M$6,$B$3),Auditinvoer!$B:$B,1,FALSE))=TRUE,"","X"))</f>
        <v/>
      </c>
    </row>
    <row r="499" spans="1:13" x14ac:dyDescent="0.3">
      <c r="A499" s="72">
        <f>IF($B$4="Afdeling",Afdelingen!A495,'Thema''s Normen Processen'!A495)</f>
        <v>0</v>
      </c>
      <c r="B499" s="9" t="str">
        <f>IF($B$4="Afdeling",IF(ISERROR(VLOOKUP(CONCATENATE($A499,$B$6,$B$3),Auditinvoer!$A:$A,1,FALSE))=TRUE,"","X"),IF(ISERROR(VLOOKUP(CONCATENATE($A499,$B$6,$B$3),Auditinvoer!$B:$B,1,FALSE))=TRUE,"","X"))</f>
        <v/>
      </c>
      <c r="C499" s="10" t="str">
        <f>IF($B$4="Afdeling",IF(ISERROR(VLOOKUP(CONCATENATE($A499,$C$6,$B$3),Auditinvoer!$A:$A,1,FALSE))=TRUE,"","X"),IF(ISERROR(VLOOKUP(CONCATENATE($A499,$C$6,$B$3),Auditinvoer!$B:$B,1,FALSE))=TRUE,"","X"))</f>
        <v/>
      </c>
      <c r="D499" s="10" t="str">
        <f>IF($B$4="Afdeling",IF(ISERROR(VLOOKUP(CONCATENATE($A499,$D$6,$B$3),Auditinvoer!$A:$A,1,FALSE))=TRUE,"","X"),IF(ISERROR(VLOOKUP(CONCATENATE($A499,$D$6,$B$3),Auditinvoer!$B:$B,1,FALSE))=TRUE,"","X"))</f>
        <v/>
      </c>
      <c r="E499" s="10" t="str">
        <f>IF($B$4="Afdeling",IF(ISERROR(VLOOKUP(CONCATENATE($A499,$E$6,$B$3),Auditinvoer!$A:$A,1,FALSE))=TRUE,"","X"),IF(ISERROR(VLOOKUP(CONCATENATE($A499,$E$6,$B$3),Auditinvoer!$B:$B,1,FALSE))=TRUE,"","X"))</f>
        <v/>
      </c>
      <c r="F499" s="10" t="str">
        <f>IF($B$4="Afdeling",IF(ISERROR(VLOOKUP(CONCATENATE($A499,$F$6,$B$3),Auditinvoer!$A:$A,1,FALSE))=TRUE,"","X"),IF(ISERROR(VLOOKUP(CONCATENATE($A499,$F$6,$B$3),Auditinvoer!$B:$B,1,FALSE))=TRUE,"","X"))</f>
        <v/>
      </c>
      <c r="G499" s="10" t="str">
        <f>IF($B$4="Afdeling",IF(ISERROR(VLOOKUP(CONCATENATE($A499,$G$6,$B$3),Auditinvoer!$A:$A,1,FALSE))=TRUE,"","X"),IF(ISERROR(VLOOKUP(CONCATENATE($A499,$G$6,$B$3),Auditinvoer!$B:$B,1,FALSE))=TRUE,"","X"))</f>
        <v/>
      </c>
      <c r="H499" s="10" t="str">
        <f>IF($B$4="Afdeling",IF(ISERROR(VLOOKUP(CONCATENATE($A499,$H$6,$B$3),Auditinvoer!$A:$A,1,FALSE))=TRUE,"","X"),IF(ISERROR(VLOOKUP(CONCATENATE($A499,$H$6,$B$3),Auditinvoer!$B:$B,1,FALSE))=TRUE,"","X"))</f>
        <v/>
      </c>
      <c r="I499" s="10" t="str">
        <f>IF($B$4="Afdeling",IF(ISERROR(VLOOKUP(CONCATENATE($A499,$I$6,$B$3),Auditinvoer!$A:$A,1,FALSE))=TRUE,"","X"),IF(ISERROR(VLOOKUP(CONCATENATE($A499,$I$6,$B$3),Auditinvoer!$B:$B,1,FALSE))=TRUE,"","X"))</f>
        <v/>
      </c>
      <c r="J499" s="10" t="str">
        <f>IF($B$4="Afdeling",IF(ISERROR(VLOOKUP(CONCATENATE($A499,$J$6,$B$3),Auditinvoer!$A:$A,1,FALSE))=TRUE,"","X"),IF(ISERROR(VLOOKUP(CONCATENATE($A499,$J$6,$B$3),Auditinvoer!$B:$B,1,FALSE))=TRUE,"","X"))</f>
        <v/>
      </c>
      <c r="K499" s="10" t="str">
        <f>IF($B$4="Afdeling",IF(ISERROR(VLOOKUP(CONCATENATE($A499,$K$6,$B$3),Auditinvoer!$A:$A,1,FALSE))=TRUE,"","X"),IF(ISERROR(VLOOKUP(CONCATENATE($A499,$K$6,$B$3),Auditinvoer!$B:$B,1,FALSE))=TRUE,"","X"))</f>
        <v/>
      </c>
      <c r="L499" s="10" t="str">
        <f>IF($B$4="Afdeling",IF(ISERROR(VLOOKUP(CONCATENATE($A499,$L$6,$B$3),Auditinvoer!$A:$A,1,FALSE))=TRUE,"","X"),IF(ISERROR(VLOOKUP(CONCATENATE($A499,$L$6,$B$3),Auditinvoer!$B:$B,1,FALSE))=TRUE,"","X"))</f>
        <v/>
      </c>
      <c r="M499" s="11" t="str">
        <f>IF($B$4="Afdeling",IF(ISERROR(VLOOKUP(CONCATENATE($A499,$M$6,$B$3),Auditinvoer!$A:$A,1,FALSE))=TRUE,"","X"),IF(ISERROR(VLOOKUP(CONCATENATE($A499,$M$6,$B$3),Auditinvoer!$B:$B,1,FALSE))=TRUE,"","X"))</f>
        <v/>
      </c>
    </row>
    <row r="500" spans="1:13" x14ac:dyDescent="0.3">
      <c r="A500" s="72">
        <f>IF($B$4="Afdeling",Afdelingen!A496,'Thema''s Normen Processen'!A496)</f>
        <v>0</v>
      </c>
      <c r="B500" s="9" t="str">
        <f>IF($B$4="Afdeling",IF(ISERROR(VLOOKUP(CONCATENATE($A500,$B$6,$B$3),Auditinvoer!$A:$A,1,FALSE))=TRUE,"","X"),IF(ISERROR(VLOOKUP(CONCATENATE($A500,$B$6,$B$3),Auditinvoer!$B:$B,1,FALSE))=TRUE,"","X"))</f>
        <v/>
      </c>
      <c r="C500" s="10" t="str">
        <f>IF($B$4="Afdeling",IF(ISERROR(VLOOKUP(CONCATENATE($A500,$C$6,$B$3),Auditinvoer!$A:$A,1,FALSE))=TRUE,"","X"),IF(ISERROR(VLOOKUP(CONCATENATE($A500,$C$6,$B$3),Auditinvoer!$B:$B,1,FALSE))=TRUE,"","X"))</f>
        <v/>
      </c>
      <c r="D500" s="10" t="str">
        <f>IF($B$4="Afdeling",IF(ISERROR(VLOOKUP(CONCATENATE($A500,$D$6,$B$3),Auditinvoer!$A:$A,1,FALSE))=TRUE,"","X"),IF(ISERROR(VLOOKUP(CONCATENATE($A500,$D$6,$B$3),Auditinvoer!$B:$B,1,FALSE))=TRUE,"","X"))</f>
        <v/>
      </c>
      <c r="E500" s="10" t="str">
        <f>IF($B$4="Afdeling",IF(ISERROR(VLOOKUP(CONCATENATE($A500,$E$6,$B$3),Auditinvoer!$A:$A,1,FALSE))=TRUE,"","X"),IF(ISERROR(VLOOKUP(CONCATENATE($A500,$E$6,$B$3),Auditinvoer!$B:$B,1,FALSE))=TRUE,"","X"))</f>
        <v/>
      </c>
      <c r="F500" s="10" t="str">
        <f>IF($B$4="Afdeling",IF(ISERROR(VLOOKUP(CONCATENATE($A500,$F$6,$B$3),Auditinvoer!$A:$A,1,FALSE))=TRUE,"","X"),IF(ISERROR(VLOOKUP(CONCATENATE($A500,$F$6,$B$3),Auditinvoer!$B:$B,1,FALSE))=TRUE,"","X"))</f>
        <v/>
      </c>
      <c r="G500" s="10" t="str">
        <f>IF($B$4="Afdeling",IF(ISERROR(VLOOKUP(CONCATENATE($A500,$G$6,$B$3),Auditinvoer!$A:$A,1,FALSE))=TRUE,"","X"),IF(ISERROR(VLOOKUP(CONCATENATE($A500,$G$6,$B$3),Auditinvoer!$B:$B,1,FALSE))=TRUE,"","X"))</f>
        <v/>
      </c>
      <c r="H500" s="10" t="str">
        <f>IF($B$4="Afdeling",IF(ISERROR(VLOOKUP(CONCATENATE($A500,$H$6,$B$3),Auditinvoer!$A:$A,1,FALSE))=TRUE,"","X"),IF(ISERROR(VLOOKUP(CONCATENATE($A500,$H$6,$B$3),Auditinvoer!$B:$B,1,FALSE))=TRUE,"","X"))</f>
        <v/>
      </c>
      <c r="I500" s="10" t="str">
        <f>IF($B$4="Afdeling",IF(ISERROR(VLOOKUP(CONCATENATE($A500,$I$6,$B$3),Auditinvoer!$A:$A,1,FALSE))=TRUE,"","X"),IF(ISERROR(VLOOKUP(CONCATENATE($A500,$I$6,$B$3),Auditinvoer!$B:$B,1,FALSE))=TRUE,"","X"))</f>
        <v/>
      </c>
      <c r="J500" s="10" t="str">
        <f>IF($B$4="Afdeling",IF(ISERROR(VLOOKUP(CONCATENATE($A500,$J$6,$B$3),Auditinvoer!$A:$A,1,FALSE))=TRUE,"","X"),IF(ISERROR(VLOOKUP(CONCATENATE($A500,$J$6,$B$3),Auditinvoer!$B:$B,1,FALSE))=TRUE,"","X"))</f>
        <v/>
      </c>
      <c r="K500" s="10" t="str">
        <f>IF($B$4="Afdeling",IF(ISERROR(VLOOKUP(CONCATENATE($A500,$K$6,$B$3),Auditinvoer!$A:$A,1,FALSE))=TRUE,"","X"),IF(ISERROR(VLOOKUP(CONCATENATE($A500,$K$6,$B$3),Auditinvoer!$B:$B,1,FALSE))=TRUE,"","X"))</f>
        <v/>
      </c>
      <c r="L500" s="10" t="str">
        <f>IF($B$4="Afdeling",IF(ISERROR(VLOOKUP(CONCATENATE($A500,$L$6,$B$3),Auditinvoer!$A:$A,1,FALSE))=TRUE,"","X"),IF(ISERROR(VLOOKUP(CONCATENATE($A500,$L$6,$B$3),Auditinvoer!$B:$B,1,FALSE))=TRUE,"","X"))</f>
        <v/>
      </c>
      <c r="M500" s="11" t="str">
        <f>IF($B$4="Afdeling",IF(ISERROR(VLOOKUP(CONCATENATE($A500,$M$6,$B$3),Auditinvoer!$A:$A,1,FALSE))=TRUE,"","X"),IF(ISERROR(VLOOKUP(CONCATENATE($A500,$M$6,$B$3),Auditinvoer!$B:$B,1,FALSE))=TRUE,"","X"))</f>
        <v/>
      </c>
    </row>
    <row r="501" spans="1:13" x14ac:dyDescent="0.3">
      <c r="A501" s="72">
        <f>IF($B$4="Afdeling",Afdelingen!A497,'Thema''s Normen Processen'!A497)</f>
        <v>0</v>
      </c>
      <c r="B501" s="9" t="str">
        <f>IF($B$4="Afdeling",IF(ISERROR(VLOOKUP(CONCATENATE($A501,$B$6,$B$3),Auditinvoer!$A:$A,1,FALSE))=TRUE,"","X"),IF(ISERROR(VLOOKUP(CONCATENATE($A501,$B$6,$B$3),Auditinvoer!$B:$B,1,FALSE))=TRUE,"","X"))</f>
        <v/>
      </c>
      <c r="C501" s="10" t="str">
        <f>IF($B$4="Afdeling",IF(ISERROR(VLOOKUP(CONCATENATE($A501,$C$6,$B$3),Auditinvoer!$A:$A,1,FALSE))=TRUE,"","X"),IF(ISERROR(VLOOKUP(CONCATENATE($A501,$C$6,$B$3),Auditinvoer!$B:$B,1,FALSE))=TRUE,"","X"))</f>
        <v/>
      </c>
      <c r="D501" s="10" t="str">
        <f>IF($B$4="Afdeling",IF(ISERROR(VLOOKUP(CONCATENATE($A501,$D$6,$B$3),Auditinvoer!$A:$A,1,FALSE))=TRUE,"","X"),IF(ISERROR(VLOOKUP(CONCATENATE($A501,$D$6,$B$3),Auditinvoer!$B:$B,1,FALSE))=TRUE,"","X"))</f>
        <v/>
      </c>
      <c r="E501" s="10" t="str">
        <f>IF($B$4="Afdeling",IF(ISERROR(VLOOKUP(CONCATENATE($A501,$E$6,$B$3),Auditinvoer!$A:$A,1,FALSE))=TRUE,"","X"),IF(ISERROR(VLOOKUP(CONCATENATE($A501,$E$6,$B$3),Auditinvoer!$B:$B,1,FALSE))=TRUE,"","X"))</f>
        <v/>
      </c>
      <c r="F501" s="10" t="str">
        <f>IF($B$4="Afdeling",IF(ISERROR(VLOOKUP(CONCATENATE($A501,$F$6,$B$3),Auditinvoer!$A:$A,1,FALSE))=TRUE,"","X"),IF(ISERROR(VLOOKUP(CONCATENATE($A501,$F$6,$B$3),Auditinvoer!$B:$B,1,FALSE))=TRUE,"","X"))</f>
        <v/>
      </c>
      <c r="G501" s="10" t="str">
        <f>IF($B$4="Afdeling",IF(ISERROR(VLOOKUP(CONCATENATE($A501,$G$6,$B$3),Auditinvoer!$A:$A,1,FALSE))=TRUE,"","X"),IF(ISERROR(VLOOKUP(CONCATENATE($A501,$G$6,$B$3),Auditinvoer!$B:$B,1,FALSE))=TRUE,"","X"))</f>
        <v/>
      </c>
      <c r="H501" s="10" t="str">
        <f>IF($B$4="Afdeling",IF(ISERROR(VLOOKUP(CONCATENATE($A501,$H$6,$B$3),Auditinvoer!$A:$A,1,FALSE))=TRUE,"","X"),IF(ISERROR(VLOOKUP(CONCATENATE($A501,$H$6,$B$3),Auditinvoer!$B:$B,1,FALSE))=TRUE,"","X"))</f>
        <v/>
      </c>
      <c r="I501" s="10" t="str">
        <f>IF($B$4="Afdeling",IF(ISERROR(VLOOKUP(CONCATENATE($A501,$I$6,$B$3),Auditinvoer!$A:$A,1,FALSE))=TRUE,"","X"),IF(ISERROR(VLOOKUP(CONCATENATE($A501,$I$6,$B$3),Auditinvoer!$B:$B,1,FALSE))=TRUE,"","X"))</f>
        <v/>
      </c>
      <c r="J501" s="10" t="str">
        <f>IF($B$4="Afdeling",IF(ISERROR(VLOOKUP(CONCATENATE($A501,$J$6,$B$3),Auditinvoer!$A:$A,1,FALSE))=TRUE,"","X"),IF(ISERROR(VLOOKUP(CONCATENATE($A501,$J$6,$B$3),Auditinvoer!$B:$B,1,FALSE))=TRUE,"","X"))</f>
        <v/>
      </c>
      <c r="K501" s="10" t="str">
        <f>IF($B$4="Afdeling",IF(ISERROR(VLOOKUP(CONCATENATE($A501,$K$6,$B$3),Auditinvoer!$A:$A,1,FALSE))=TRUE,"","X"),IF(ISERROR(VLOOKUP(CONCATENATE($A501,$K$6,$B$3),Auditinvoer!$B:$B,1,FALSE))=TRUE,"","X"))</f>
        <v/>
      </c>
      <c r="L501" s="10" t="str">
        <f>IF($B$4="Afdeling",IF(ISERROR(VLOOKUP(CONCATENATE($A501,$L$6,$B$3),Auditinvoer!$A:$A,1,FALSE))=TRUE,"","X"),IF(ISERROR(VLOOKUP(CONCATENATE($A501,$L$6,$B$3),Auditinvoer!$B:$B,1,FALSE))=TRUE,"","X"))</f>
        <v/>
      </c>
      <c r="M501" s="11" t="str">
        <f>IF($B$4="Afdeling",IF(ISERROR(VLOOKUP(CONCATENATE($A501,$M$6,$B$3),Auditinvoer!$A:$A,1,FALSE))=TRUE,"","X"),IF(ISERROR(VLOOKUP(CONCATENATE($A501,$M$6,$B$3),Auditinvoer!$B:$B,1,FALSE))=TRUE,"","X"))</f>
        <v/>
      </c>
    </row>
    <row r="502" spans="1:13" x14ac:dyDescent="0.3">
      <c r="A502" s="72">
        <f>IF($B$4="Afdeling",Afdelingen!A498,'Thema''s Normen Processen'!A498)</f>
        <v>0</v>
      </c>
      <c r="B502" s="9" t="str">
        <f>IF($B$4="Afdeling",IF(ISERROR(VLOOKUP(CONCATENATE($A502,$B$6,$B$3),Auditinvoer!$A:$A,1,FALSE))=TRUE,"","X"),IF(ISERROR(VLOOKUP(CONCATENATE($A502,$B$6,$B$3),Auditinvoer!$B:$B,1,FALSE))=TRUE,"","X"))</f>
        <v/>
      </c>
      <c r="C502" s="10" t="str">
        <f>IF($B$4="Afdeling",IF(ISERROR(VLOOKUP(CONCATENATE($A502,$C$6,$B$3),Auditinvoer!$A:$A,1,FALSE))=TRUE,"","X"),IF(ISERROR(VLOOKUP(CONCATENATE($A502,$C$6,$B$3),Auditinvoer!$B:$B,1,FALSE))=TRUE,"","X"))</f>
        <v/>
      </c>
      <c r="D502" s="10" t="str">
        <f>IF($B$4="Afdeling",IF(ISERROR(VLOOKUP(CONCATENATE($A502,$D$6,$B$3),Auditinvoer!$A:$A,1,FALSE))=TRUE,"","X"),IF(ISERROR(VLOOKUP(CONCATENATE($A502,$D$6,$B$3),Auditinvoer!$B:$B,1,FALSE))=TRUE,"","X"))</f>
        <v/>
      </c>
      <c r="E502" s="10" t="str">
        <f>IF($B$4="Afdeling",IF(ISERROR(VLOOKUP(CONCATENATE($A502,$E$6,$B$3),Auditinvoer!$A:$A,1,FALSE))=TRUE,"","X"),IF(ISERROR(VLOOKUP(CONCATENATE($A502,$E$6,$B$3),Auditinvoer!$B:$B,1,FALSE))=TRUE,"","X"))</f>
        <v/>
      </c>
      <c r="F502" s="10" t="str">
        <f>IF($B$4="Afdeling",IF(ISERROR(VLOOKUP(CONCATENATE($A502,$F$6,$B$3),Auditinvoer!$A:$A,1,FALSE))=TRUE,"","X"),IF(ISERROR(VLOOKUP(CONCATENATE($A502,$F$6,$B$3),Auditinvoer!$B:$B,1,FALSE))=TRUE,"","X"))</f>
        <v/>
      </c>
      <c r="G502" s="10" t="str">
        <f>IF($B$4="Afdeling",IF(ISERROR(VLOOKUP(CONCATENATE($A502,$G$6,$B$3),Auditinvoer!$A:$A,1,FALSE))=TRUE,"","X"),IF(ISERROR(VLOOKUP(CONCATENATE($A502,$G$6,$B$3),Auditinvoer!$B:$B,1,FALSE))=TRUE,"","X"))</f>
        <v/>
      </c>
      <c r="H502" s="10" t="str">
        <f>IF($B$4="Afdeling",IF(ISERROR(VLOOKUP(CONCATENATE($A502,$H$6,$B$3),Auditinvoer!$A:$A,1,FALSE))=TRUE,"","X"),IF(ISERROR(VLOOKUP(CONCATENATE($A502,$H$6,$B$3),Auditinvoer!$B:$B,1,FALSE))=TRUE,"","X"))</f>
        <v/>
      </c>
      <c r="I502" s="10" t="str">
        <f>IF($B$4="Afdeling",IF(ISERROR(VLOOKUP(CONCATENATE($A502,$I$6,$B$3),Auditinvoer!$A:$A,1,FALSE))=TRUE,"","X"),IF(ISERROR(VLOOKUP(CONCATENATE($A502,$I$6,$B$3),Auditinvoer!$B:$B,1,FALSE))=TRUE,"","X"))</f>
        <v/>
      </c>
      <c r="J502" s="10" t="str">
        <f>IF($B$4="Afdeling",IF(ISERROR(VLOOKUP(CONCATENATE($A502,$J$6,$B$3),Auditinvoer!$A:$A,1,FALSE))=TRUE,"","X"),IF(ISERROR(VLOOKUP(CONCATENATE($A502,$J$6,$B$3),Auditinvoer!$B:$B,1,FALSE))=TRUE,"","X"))</f>
        <v/>
      </c>
      <c r="K502" s="10" t="str">
        <f>IF($B$4="Afdeling",IF(ISERROR(VLOOKUP(CONCATENATE($A502,$K$6,$B$3),Auditinvoer!$A:$A,1,FALSE))=TRUE,"","X"),IF(ISERROR(VLOOKUP(CONCATENATE($A502,$K$6,$B$3),Auditinvoer!$B:$B,1,FALSE))=TRUE,"","X"))</f>
        <v/>
      </c>
      <c r="L502" s="10" t="str">
        <f>IF($B$4="Afdeling",IF(ISERROR(VLOOKUP(CONCATENATE($A502,$L$6,$B$3),Auditinvoer!$A:$A,1,FALSE))=TRUE,"","X"),IF(ISERROR(VLOOKUP(CONCATENATE($A502,$L$6,$B$3),Auditinvoer!$B:$B,1,FALSE))=TRUE,"","X"))</f>
        <v/>
      </c>
      <c r="M502" s="11" t="str">
        <f>IF($B$4="Afdeling",IF(ISERROR(VLOOKUP(CONCATENATE($A502,$M$6,$B$3),Auditinvoer!$A:$A,1,FALSE))=TRUE,"","X"),IF(ISERROR(VLOOKUP(CONCATENATE($A502,$M$6,$B$3),Auditinvoer!$B:$B,1,FALSE))=TRUE,"","X"))</f>
        <v/>
      </c>
    </row>
    <row r="503" spans="1:13" x14ac:dyDescent="0.3">
      <c r="A503" s="72">
        <f>IF($B$4="Afdeling",Afdelingen!A499,'Thema''s Normen Processen'!A499)</f>
        <v>0</v>
      </c>
      <c r="B503" s="9" t="str">
        <f>IF($B$4="Afdeling",IF(ISERROR(VLOOKUP(CONCATENATE($A503,$B$6,$B$3),Auditinvoer!$A:$A,1,FALSE))=TRUE,"","X"),IF(ISERROR(VLOOKUP(CONCATENATE($A503,$B$6,$B$3),Auditinvoer!$B:$B,1,FALSE))=TRUE,"","X"))</f>
        <v/>
      </c>
      <c r="C503" s="10" t="str">
        <f>IF($B$4="Afdeling",IF(ISERROR(VLOOKUP(CONCATENATE($A503,$C$6,$B$3),Auditinvoer!$A:$A,1,FALSE))=TRUE,"","X"),IF(ISERROR(VLOOKUP(CONCATENATE($A503,$C$6,$B$3),Auditinvoer!$B:$B,1,FALSE))=TRUE,"","X"))</f>
        <v/>
      </c>
      <c r="D503" s="10" t="str">
        <f>IF($B$4="Afdeling",IF(ISERROR(VLOOKUP(CONCATENATE($A503,$D$6,$B$3),Auditinvoer!$A:$A,1,FALSE))=TRUE,"","X"),IF(ISERROR(VLOOKUP(CONCATENATE($A503,$D$6,$B$3),Auditinvoer!$B:$B,1,FALSE))=TRUE,"","X"))</f>
        <v/>
      </c>
      <c r="E503" s="10" t="str">
        <f>IF($B$4="Afdeling",IF(ISERROR(VLOOKUP(CONCATENATE($A503,$E$6,$B$3),Auditinvoer!$A:$A,1,FALSE))=TRUE,"","X"),IF(ISERROR(VLOOKUP(CONCATENATE($A503,$E$6,$B$3),Auditinvoer!$B:$B,1,FALSE))=TRUE,"","X"))</f>
        <v/>
      </c>
      <c r="F503" s="10" t="str">
        <f>IF($B$4="Afdeling",IF(ISERROR(VLOOKUP(CONCATENATE($A503,$F$6,$B$3),Auditinvoer!$A:$A,1,FALSE))=TRUE,"","X"),IF(ISERROR(VLOOKUP(CONCATENATE($A503,$F$6,$B$3),Auditinvoer!$B:$B,1,FALSE))=TRUE,"","X"))</f>
        <v/>
      </c>
      <c r="G503" s="10" t="str">
        <f>IF($B$4="Afdeling",IF(ISERROR(VLOOKUP(CONCATENATE($A503,$G$6,$B$3),Auditinvoer!$A:$A,1,FALSE))=TRUE,"","X"),IF(ISERROR(VLOOKUP(CONCATENATE($A503,$G$6,$B$3),Auditinvoer!$B:$B,1,FALSE))=TRUE,"","X"))</f>
        <v/>
      </c>
      <c r="H503" s="10" t="str">
        <f>IF($B$4="Afdeling",IF(ISERROR(VLOOKUP(CONCATENATE($A503,$H$6,$B$3),Auditinvoer!$A:$A,1,FALSE))=TRUE,"","X"),IF(ISERROR(VLOOKUP(CONCATENATE($A503,$H$6,$B$3),Auditinvoer!$B:$B,1,FALSE))=TRUE,"","X"))</f>
        <v/>
      </c>
      <c r="I503" s="10" t="str">
        <f>IF($B$4="Afdeling",IF(ISERROR(VLOOKUP(CONCATENATE($A503,$I$6,$B$3),Auditinvoer!$A:$A,1,FALSE))=TRUE,"","X"),IF(ISERROR(VLOOKUP(CONCATENATE($A503,$I$6,$B$3),Auditinvoer!$B:$B,1,FALSE))=TRUE,"","X"))</f>
        <v/>
      </c>
      <c r="J503" s="10" t="str">
        <f>IF($B$4="Afdeling",IF(ISERROR(VLOOKUP(CONCATENATE($A503,$J$6,$B$3),Auditinvoer!$A:$A,1,FALSE))=TRUE,"","X"),IF(ISERROR(VLOOKUP(CONCATENATE($A503,$J$6,$B$3),Auditinvoer!$B:$B,1,FALSE))=TRUE,"","X"))</f>
        <v/>
      </c>
      <c r="K503" s="10" t="str">
        <f>IF($B$4="Afdeling",IF(ISERROR(VLOOKUP(CONCATENATE($A503,$K$6,$B$3),Auditinvoer!$A:$A,1,FALSE))=TRUE,"","X"),IF(ISERROR(VLOOKUP(CONCATENATE($A503,$K$6,$B$3),Auditinvoer!$B:$B,1,FALSE))=TRUE,"","X"))</f>
        <v/>
      </c>
      <c r="L503" s="10" t="str">
        <f>IF($B$4="Afdeling",IF(ISERROR(VLOOKUP(CONCATENATE($A503,$L$6,$B$3),Auditinvoer!$A:$A,1,FALSE))=TRUE,"","X"),IF(ISERROR(VLOOKUP(CONCATENATE($A503,$L$6,$B$3),Auditinvoer!$B:$B,1,FALSE))=TRUE,"","X"))</f>
        <v/>
      </c>
      <c r="M503" s="11" t="str">
        <f>IF($B$4="Afdeling",IF(ISERROR(VLOOKUP(CONCATENATE($A503,$M$6,$B$3),Auditinvoer!$A:$A,1,FALSE))=TRUE,"","X"),IF(ISERROR(VLOOKUP(CONCATENATE($A503,$M$6,$B$3),Auditinvoer!$B:$B,1,FALSE))=TRUE,"","X"))</f>
        <v/>
      </c>
    </row>
    <row r="504" spans="1:13" x14ac:dyDescent="0.3">
      <c r="A504" s="72">
        <f>IF($B$4="Afdeling",Afdelingen!A500,'Thema''s Normen Processen'!A500)</f>
        <v>0</v>
      </c>
      <c r="B504" s="9" t="str">
        <f>IF($B$4="Afdeling",IF(ISERROR(VLOOKUP(CONCATENATE($A504,$B$6,$B$3),Auditinvoer!$A:$A,1,FALSE))=TRUE,"","X"),IF(ISERROR(VLOOKUP(CONCATENATE($A504,$B$6,$B$3),Auditinvoer!$B:$B,1,FALSE))=TRUE,"","X"))</f>
        <v/>
      </c>
      <c r="C504" s="10" t="str">
        <f>IF($B$4="Afdeling",IF(ISERROR(VLOOKUP(CONCATENATE($A504,$C$6,$B$3),Auditinvoer!$A:$A,1,FALSE))=TRUE,"","X"),IF(ISERROR(VLOOKUP(CONCATENATE($A504,$C$6,$B$3),Auditinvoer!$B:$B,1,FALSE))=TRUE,"","X"))</f>
        <v/>
      </c>
      <c r="D504" s="10" t="str">
        <f>IF($B$4="Afdeling",IF(ISERROR(VLOOKUP(CONCATENATE($A504,$D$6,$B$3),Auditinvoer!$A:$A,1,FALSE))=TRUE,"","X"),IF(ISERROR(VLOOKUP(CONCATENATE($A504,$D$6,$B$3),Auditinvoer!$B:$B,1,FALSE))=TRUE,"","X"))</f>
        <v/>
      </c>
      <c r="E504" s="10" t="str">
        <f>IF($B$4="Afdeling",IF(ISERROR(VLOOKUP(CONCATENATE($A504,$E$6,$B$3),Auditinvoer!$A:$A,1,FALSE))=TRUE,"","X"),IF(ISERROR(VLOOKUP(CONCATENATE($A504,$E$6,$B$3),Auditinvoer!$B:$B,1,FALSE))=TRUE,"","X"))</f>
        <v/>
      </c>
      <c r="F504" s="10" t="str">
        <f>IF($B$4="Afdeling",IF(ISERROR(VLOOKUP(CONCATENATE($A504,$F$6,$B$3),Auditinvoer!$A:$A,1,FALSE))=TRUE,"","X"),IF(ISERROR(VLOOKUP(CONCATENATE($A504,$F$6,$B$3),Auditinvoer!$B:$B,1,FALSE))=TRUE,"","X"))</f>
        <v/>
      </c>
      <c r="G504" s="10" t="str">
        <f>IF($B$4="Afdeling",IF(ISERROR(VLOOKUP(CONCATENATE($A504,$G$6,$B$3),Auditinvoer!$A:$A,1,FALSE))=TRUE,"","X"),IF(ISERROR(VLOOKUP(CONCATENATE($A504,$G$6,$B$3),Auditinvoer!$B:$B,1,FALSE))=TRUE,"","X"))</f>
        <v/>
      </c>
      <c r="H504" s="10" t="str">
        <f>IF($B$4="Afdeling",IF(ISERROR(VLOOKUP(CONCATENATE($A504,$H$6,$B$3),Auditinvoer!$A:$A,1,FALSE))=TRUE,"","X"),IF(ISERROR(VLOOKUP(CONCATENATE($A504,$H$6,$B$3),Auditinvoer!$B:$B,1,FALSE))=TRUE,"","X"))</f>
        <v/>
      </c>
      <c r="I504" s="10" t="str">
        <f>IF($B$4="Afdeling",IF(ISERROR(VLOOKUP(CONCATENATE($A504,$I$6,$B$3),Auditinvoer!$A:$A,1,FALSE))=TRUE,"","X"),IF(ISERROR(VLOOKUP(CONCATENATE($A504,$I$6,$B$3),Auditinvoer!$B:$B,1,FALSE))=TRUE,"","X"))</f>
        <v/>
      </c>
      <c r="J504" s="10" t="str">
        <f>IF($B$4="Afdeling",IF(ISERROR(VLOOKUP(CONCATENATE($A504,$J$6,$B$3),Auditinvoer!$A:$A,1,FALSE))=TRUE,"","X"),IF(ISERROR(VLOOKUP(CONCATENATE($A504,$J$6,$B$3),Auditinvoer!$B:$B,1,FALSE))=TRUE,"","X"))</f>
        <v/>
      </c>
      <c r="K504" s="10" t="str">
        <f>IF($B$4="Afdeling",IF(ISERROR(VLOOKUP(CONCATENATE($A504,$K$6,$B$3),Auditinvoer!$A:$A,1,FALSE))=TRUE,"","X"),IF(ISERROR(VLOOKUP(CONCATENATE($A504,$K$6,$B$3),Auditinvoer!$B:$B,1,FALSE))=TRUE,"","X"))</f>
        <v/>
      </c>
      <c r="L504" s="10" t="str">
        <f>IF($B$4="Afdeling",IF(ISERROR(VLOOKUP(CONCATENATE($A504,$L$6,$B$3),Auditinvoer!$A:$A,1,FALSE))=TRUE,"","X"),IF(ISERROR(VLOOKUP(CONCATENATE($A504,$L$6,$B$3),Auditinvoer!$B:$B,1,FALSE))=TRUE,"","X"))</f>
        <v/>
      </c>
      <c r="M504" s="11" t="str">
        <f>IF($B$4="Afdeling",IF(ISERROR(VLOOKUP(CONCATENATE($A504,$M$6,$B$3),Auditinvoer!$A:$A,1,FALSE))=TRUE,"","X"),IF(ISERROR(VLOOKUP(CONCATENATE($A504,$M$6,$B$3),Auditinvoer!$B:$B,1,FALSE))=TRUE,"","X"))</f>
        <v/>
      </c>
    </row>
    <row r="505" spans="1:13" x14ac:dyDescent="0.3">
      <c r="A505" s="72">
        <f>IF($B$4="Afdeling",Afdelingen!A501,'Thema''s Normen Processen'!A501)</f>
        <v>0</v>
      </c>
      <c r="B505" s="9" t="str">
        <f>IF($B$4="Afdeling",IF(ISERROR(VLOOKUP(CONCATENATE($A505,$B$6,$B$3),Auditinvoer!$A:$A,1,FALSE))=TRUE,"","X"),IF(ISERROR(VLOOKUP(CONCATENATE($A505,$B$6,$B$3),Auditinvoer!$B:$B,1,FALSE))=TRUE,"","X"))</f>
        <v/>
      </c>
      <c r="C505" s="10" t="str">
        <f>IF($B$4="Afdeling",IF(ISERROR(VLOOKUP(CONCATENATE($A505,$C$6,$B$3),Auditinvoer!$A:$A,1,FALSE))=TRUE,"","X"),IF(ISERROR(VLOOKUP(CONCATENATE($A505,$C$6,$B$3),Auditinvoer!$B:$B,1,FALSE))=TRUE,"","X"))</f>
        <v/>
      </c>
      <c r="D505" s="10" t="str">
        <f>IF($B$4="Afdeling",IF(ISERROR(VLOOKUP(CONCATENATE($A505,$D$6,$B$3),Auditinvoer!$A:$A,1,FALSE))=TRUE,"","X"),IF(ISERROR(VLOOKUP(CONCATENATE($A505,$D$6,$B$3),Auditinvoer!$B:$B,1,FALSE))=TRUE,"","X"))</f>
        <v/>
      </c>
      <c r="E505" s="10" t="str">
        <f>IF($B$4="Afdeling",IF(ISERROR(VLOOKUP(CONCATENATE($A505,$E$6,$B$3),Auditinvoer!$A:$A,1,FALSE))=TRUE,"","X"),IF(ISERROR(VLOOKUP(CONCATENATE($A505,$E$6,$B$3),Auditinvoer!$B:$B,1,FALSE))=TRUE,"","X"))</f>
        <v/>
      </c>
      <c r="F505" s="10" t="str">
        <f>IF($B$4="Afdeling",IF(ISERROR(VLOOKUP(CONCATENATE($A505,$F$6,$B$3),Auditinvoer!$A:$A,1,FALSE))=TRUE,"","X"),IF(ISERROR(VLOOKUP(CONCATENATE($A505,$F$6,$B$3),Auditinvoer!$B:$B,1,FALSE))=TRUE,"","X"))</f>
        <v/>
      </c>
      <c r="G505" s="10" t="str">
        <f>IF($B$4="Afdeling",IF(ISERROR(VLOOKUP(CONCATENATE($A505,$G$6,$B$3),Auditinvoer!$A:$A,1,FALSE))=TRUE,"","X"),IF(ISERROR(VLOOKUP(CONCATENATE($A505,$G$6,$B$3),Auditinvoer!$B:$B,1,FALSE))=TRUE,"","X"))</f>
        <v/>
      </c>
      <c r="H505" s="10" t="str">
        <f>IF($B$4="Afdeling",IF(ISERROR(VLOOKUP(CONCATENATE($A505,$H$6,$B$3),Auditinvoer!$A:$A,1,FALSE))=TRUE,"","X"),IF(ISERROR(VLOOKUP(CONCATENATE($A505,$H$6,$B$3),Auditinvoer!$B:$B,1,FALSE))=TRUE,"","X"))</f>
        <v/>
      </c>
      <c r="I505" s="10" t="str">
        <f>IF($B$4="Afdeling",IF(ISERROR(VLOOKUP(CONCATENATE($A505,$I$6,$B$3),Auditinvoer!$A:$A,1,FALSE))=TRUE,"","X"),IF(ISERROR(VLOOKUP(CONCATENATE($A505,$I$6,$B$3),Auditinvoer!$B:$B,1,FALSE))=TRUE,"","X"))</f>
        <v/>
      </c>
      <c r="J505" s="10" t="str">
        <f>IF($B$4="Afdeling",IF(ISERROR(VLOOKUP(CONCATENATE($A505,$J$6,$B$3),Auditinvoer!$A:$A,1,FALSE))=TRUE,"","X"),IF(ISERROR(VLOOKUP(CONCATENATE($A505,$J$6,$B$3),Auditinvoer!$B:$B,1,FALSE))=TRUE,"","X"))</f>
        <v/>
      </c>
      <c r="K505" s="10" t="str">
        <f>IF($B$4="Afdeling",IF(ISERROR(VLOOKUP(CONCATENATE($A505,$K$6,$B$3),Auditinvoer!$A:$A,1,FALSE))=TRUE,"","X"),IF(ISERROR(VLOOKUP(CONCATENATE($A505,$K$6,$B$3),Auditinvoer!$B:$B,1,FALSE))=TRUE,"","X"))</f>
        <v/>
      </c>
      <c r="L505" s="10" t="str">
        <f>IF($B$4="Afdeling",IF(ISERROR(VLOOKUP(CONCATENATE($A505,$L$6,$B$3),Auditinvoer!$A:$A,1,FALSE))=TRUE,"","X"),IF(ISERROR(VLOOKUP(CONCATENATE($A505,$L$6,$B$3),Auditinvoer!$B:$B,1,FALSE))=TRUE,"","X"))</f>
        <v/>
      </c>
      <c r="M505" s="11" t="str">
        <f>IF($B$4="Afdeling",IF(ISERROR(VLOOKUP(CONCATENATE($A505,$M$6,$B$3),Auditinvoer!$A:$A,1,FALSE))=TRUE,"","X"),IF(ISERROR(VLOOKUP(CONCATENATE($A505,$M$6,$B$3),Auditinvoer!$B:$B,1,FALSE))=TRUE,"","X"))</f>
        <v/>
      </c>
    </row>
    <row r="506" spans="1:13" ht="15" thickBot="1" x14ac:dyDescent="0.35">
      <c r="A506" s="73">
        <f>IF($B$4="Afdeling",Afdelingen!A502,'Thema''s Normen Processen'!A502)</f>
        <v>0</v>
      </c>
      <c r="B506" s="12" t="str">
        <f>IF($B$4="Afdeling",IF(ISERROR(VLOOKUP(CONCATENATE($A506,$B$6,$B$3),Auditinvoer!$A:$A,1,FALSE))=TRUE,"","X"),IF(ISERROR(VLOOKUP(CONCATENATE($A506,$B$6,$B$3),Auditinvoer!$B:$B,1,FALSE))=TRUE,"","X"))</f>
        <v/>
      </c>
      <c r="C506" s="13" t="str">
        <f>IF($B$4="Afdeling",IF(ISERROR(VLOOKUP(CONCATENATE($A506,$C$6,$B$3),Auditinvoer!$A:$A,1,FALSE))=TRUE,"","X"),IF(ISERROR(VLOOKUP(CONCATENATE($A506,$C$6,$B$3),Auditinvoer!$B:$B,1,FALSE))=TRUE,"","X"))</f>
        <v/>
      </c>
      <c r="D506" s="13" t="str">
        <f>IF($B$4="Afdeling",IF(ISERROR(VLOOKUP(CONCATENATE($A506,$D$6,$B$3),Auditinvoer!$A:$A,1,FALSE))=TRUE,"","X"),IF(ISERROR(VLOOKUP(CONCATENATE($A506,$D$6,$B$3),Auditinvoer!$B:$B,1,FALSE))=TRUE,"","X"))</f>
        <v/>
      </c>
      <c r="E506" s="13" t="str">
        <f>IF($B$4="Afdeling",IF(ISERROR(VLOOKUP(CONCATENATE($A506,$E$6,$B$3),Auditinvoer!$A:$A,1,FALSE))=TRUE,"","X"),IF(ISERROR(VLOOKUP(CONCATENATE($A506,$E$6,$B$3),Auditinvoer!$B:$B,1,FALSE))=TRUE,"","X"))</f>
        <v/>
      </c>
      <c r="F506" s="13" t="str">
        <f>IF($B$4="Afdeling",IF(ISERROR(VLOOKUP(CONCATENATE($A506,$F$6,$B$3),Auditinvoer!$A:$A,1,FALSE))=TRUE,"","X"),IF(ISERROR(VLOOKUP(CONCATENATE($A506,$F$6,$B$3),Auditinvoer!$B:$B,1,FALSE))=TRUE,"","X"))</f>
        <v/>
      </c>
      <c r="G506" s="13" t="str">
        <f>IF($B$4="Afdeling",IF(ISERROR(VLOOKUP(CONCATENATE($A506,$G$6,$B$3),Auditinvoer!$A:$A,1,FALSE))=TRUE,"","X"),IF(ISERROR(VLOOKUP(CONCATENATE($A506,$G$6,$B$3),Auditinvoer!$B:$B,1,FALSE))=TRUE,"","X"))</f>
        <v/>
      </c>
      <c r="H506" s="13" t="str">
        <f>IF($B$4="Afdeling",IF(ISERROR(VLOOKUP(CONCATENATE($A506,$H$6,$B$3),Auditinvoer!$A:$A,1,FALSE))=TRUE,"","X"),IF(ISERROR(VLOOKUP(CONCATENATE($A506,$H$6,$B$3),Auditinvoer!$B:$B,1,FALSE))=TRUE,"","X"))</f>
        <v/>
      </c>
      <c r="I506" s="13" t="str">
        <f>IF($B$4="Afdeling",IF(ISERROR(VLOOKUP(CONCATENATE($A506,$I$6,$B$3),Auditinvoer!$A:$A,1,FALSE))=TRUE,"","X"),IF(ISERROR(VLOOKUP(CONCATENATE($A506,$I$6,$B$3),Auditinvoer!$B:$B,1,FALSE))=TRUE,"","X"))</f>
        <v/>
      </c>
      <c r="J506" s="13" t="str">
        <f>IF($B$4="Afdeling",IF(ISERROR(VLOOKUP(CONCATENATE($A506,$J$6,$B$3),Auditinvoer!$A:$A,1,FALSE))=TRUE,"","X"),IF(ISERROR(VLOOKUP(CONCATENATE($A506,$J$6,$B$3),Auditinvoer!$B:$B,1,FALSE))=TRUE,"","X"))</f>
        <v/>
      </c>
      <c r="K506" s="13" t="str">
        <f>IF($B$4="Afdeling",IF(ISERROR(VLOOKUP(CONCATENATE($A506,$K$6,$B$3),Auditinvoer!$A:$A,1,FALSE))=TRUE,"","X"),IF(ISERROR(VLOOKUP(CONCATENATE($A506,$K$6,$B$3),Auditinvoer!$B:$B,1,FALSE))=TRUE,"","X"))</f>
        <v/>
      </c>
      <c r="L506" s="13" t="str">
        <f>IF($B$4="Afdeling",IF(ISERROR(VLOOKUP(CONCATENATE($A506,$L$6,$B$3),Auditinvoer!$A:$A,1,FALSE))=TRUE,"","X"),IF(ISERROR(VLOOKUP(CONCATENATE($A506,$L$6,$B$3),Auditinvoer!$B:$B,1,FALSE))=TRUE,"","X"))</f>
        <v/>
      </c>
      <c r="M506" s="14" t="str">
        <f>IF($B$4="Afdeling",IF(ISERROR(VLOOKUP(CONCATENATE($A506,$M$6,$B$3),Auditinvoer!$A:$A,1,FALSE))=TRUE,"","X"),IF(ISERROR(VLOOKUP(CONCATENATE($A506,$M$6,$B$3),Auditinvoer!$B:$B,1,FALSE))=TRUE,"","X"))</f>
        <v/>
      </c>
    </row>
  </sheetData>
  <sheetProtection algorithmName="SHA-512" hashValue="1N7Gnrr4JpSSZ3i9G5mCXIARDzcv0kWGst1MdB6g8reTPX2/bEtkLRiDtl0FMV1UM/IEHFtlz5o+r2Q8i7zXcQ==" saltValue="OgFJvGcBfsjhnu2l2Rxs1w==" spinCount="100000" sheet="1" objects="1" scenarios="1" selectLockedCells="1" autoFilter="0"/>
  <autoFilter ref="A6:M6" xr:uid="{00000000-0009-0000-0000-000005000000}"/>
  <mergeCells count="2">
    <mergeCell ref="B4:D4"/>
    <mergeCell ref="B3:D3"/>
  </mergeCells>
  <dataValidations count="1">
    <dataValidation type="list" allowBlank="1" showInputMessage="1" showErrorMessage="1" sqref="B4" xr:uid="{00000000-0002-0000-0500-000000000000}">
      <formula1>$AA$1:$AA$2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7</vt:i4>
      </vt:variant>
      <vt:variant>
        <vt:lpstr>Benoemde bereiken</vt:lpstr>
      </vt:variant>
      <vt:variant>
        <vt:i4>1</vt:i4>
      </vt:variant>
    </vt:vector>
  </HeadingPairs>
  <TitlesOfParts>
    <vt:vector size="8" baseType="lpstr">
      <vt:lpstr>Home</vt:lpstr>
      <vt:lpstr>Auditinvoer</vt:lpstr>
      <vt:lpstr>Auditoren</vt:lpstr>
      <vt:lpstr>Afdelingen</vt:lpstr>
      <vt:lpstr>Organisatieonderdeel</vt:lpstr>
      <vt:lpstr>Thema's Normen Processen</vt:lpstr>
      <vt:lpstr>Jaarplanning</vt:lpstr>
      <vt:lpstr>Jaarplanning!Afdruktitels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 zake Excel</dc:creator>
  <cp:lastModifiedBy>Kim van Wijk</cp:lastModifiedBy>
  <cp:lastPrinted>2011-11-16T10:34:23Z</cp:lastPrinted>
  <dcterms:created xsi:type="dcterms:W3CDTF">2011-09-19T19:09:19Z</dcterms:created>
  <dcterms:modified xsi:type="dcterms:W3CDTF">2024-12-20T12:53:44Z</dcterms:modified>
</cp:coreProperties>
</file>