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 Zake Excel\ownCloud\Iedereen (2)\Sjablonen\Managementinfo\"/>
    </mc:Choice>
  </mc:AlternateContent>
  <xr:revisionPtr revIDLastSave="0" documentId="12_ncr:500000_{48DAB184-8CC6-4310-BF2E-0BF63B94DF33}" xr6:coauthVersionLast="31" xr6:coauthVersionMax="31" xr10:uidLastSave="{00000000-0000-0000-0000-000000000000}"/>
  <bookViews>
    <workbookView xWindow="240" yWindow="75" windowWidth="20115" windowHeight="7995" tabRatio="833" xr2:uid="{00000000-000D-0000-FFFF-FFFF00000000}"/>
  </bookViews>
  <sheets>
    <sheet name="Missie" sheetId="16" r:id="rId1"/>
    <sheet name="Indicatoren" sheetId="17" r:id="rId2"/>
    <sheet name="Resultaten" sheetId="19" r:id="rId3"/>
    <sheet name="Rapportage" sheetId="21" r:id="rId4"/>
  </sheets>
  <calcPr calcId="162913"/>
</workbook>
</file>

<file path=xl/calcChain.xml><?xml version="1.0" encoding="utf-8"?>
<calcChain xmlns="http://schemas.openxmlformats.org/spreadsheetml/2006/main">
  <c r="B7" i="19" l="1"/>
  <c r="B6" i="19"/>
  <c r="B5" i="19"/>
  <c r="B4" i="19"/>
  <c r="B3" i="19"/>
  <c r="B7" i="17"/>
  <c r="B6" i="17"/>
  <c r="B5" i="17"/>
  <c r="B4" i="17"/>
  <c r="B3" i="17"/>
  <c r="C10" i="21" l="1"/>
  <c r="D10" i="21"/>
  <c r="E10" i="21"/>
  <c r="F10" i="21"/>
  <c r="G10" i="21"/>
  <c r="H10" i="21"/>
  <c r="I10" i="21"/>
  <c r="J10" i="21"/>
  <c r="K10" i="21"/>
  <c r="B10" i="21"/>
  <c r="N18" i="19"/>
  <c r="N26" i="19" s="1"/>
  <c r="N34" i="19" s="1"/>
  <c r="M18" i="19"/>
  <c r="M26" i="19" s="1"/>
  <c r="M34" i="19" s="1"/>
  <c r="L18" i="19"/>
  <c r="L26" i="19" s="1"/>
  <c r="L34" i="19" s="1"/>
  <c r="K18" i="19"/>
  <c r="K26" i="19" s="1"/>
  <c r="K34" i="19" s="1"/>
  <c r="J18" i="19"/>
  <c r="J26" i="19" s="1"/>
  <c r="J34" i="19" s="1"/>
  <c r="I18" i="19"/>
  <c r="I26" i="19" s="1"/>
  <c r="I34" i="19" s="1"/>
  <c r="H18" i="19"/>
  <c r="H26" i="19" s="1"/>
  <c r="H34" i="19" s="1"/>
  <c r="G18" i="19"/>
  <c r="G26" i="19" s="1"/>
  <c r="G34" i="19" s="1"/>
  <c r="F18" i="19"/>
  <c r="F26" i="19" s="1"/>
  <c r="F34" i="19" s="1"/>
  <c r="E18" i="19"/>
  <c r="E26" i="19" s="1"/>
  <c r="E34" i="19" s="1"/>
  <c r="T2" i="21"/>
  <c r="T3" i="21"/>
  <c r="T4" i="21"/>
  <c r="T5" i="21"/>
  <c r="T1" i="21"/>
  <c r="B39" i="19"/>
  <c r="D39" i="19"/>
  <c r="D38" i="19"/>
  <c r="D37" i="19"/>
  <c r="D36" i="19"/>
  <c r="D35" i="19"/>
  <c r="B38" i="19"/>
  <c r="B37" i="19"/>
  <c r="B36" i="19"/>
  <c r="B35" i="19"/>
  <c r="D31" i="19"/>
  <c r="D30" i="19"/>
  <c r="D29" i="19"/>
  <c r="D28" i="19"/>
  <c r="D27" i="19"/>
  <c r="B31" i="19"/>
  <c r="B30" i="19"/>
  <c r="B29" i="19"/>
  <c r="B28" i="19"/>
  <c r="B27" i="19"/>
  <c r="D23" i="19"/>
  <c r="D22" i="19"/>
  <c r="D21" i="19"/>
  <c r="D20" i="19"/>
  <c r="D19" i="19"/>
  <c r="B23" i="19"/>
  <c r="B22" i="19"/>
  <c r="B21" i="19"/>
  <c r="B20" i="19"/>
  <c r="B19" i="19"/>
  <c r="D15" i="19"/>
  <c r="D14" i="19"/>
  <c r="D13" i="19"/>
  <c r="D12" i="19"/>
  <c r="D11" i="19"/>
  <c r="B15" i="19"/>
  <c r="B14" i="19"/>
  <c r="B13" i="19"/>
  <c r="B12" i="19"/>
  <c r="B11" i="19"/>
  <c r="A36" i="19"/>
  <c r="A37" i="19"/>
  <c r="A38" i="19"/>
  <c r="A39" i="19"/>
  <c r="A35" i="19"/>
  <c r="A28" i="19"/>
  <c r="A29" i="19"/>
  <c r="A30" i="19"/>
  <c r="A31" i="19"/>
  <c r="A27" i="19"/>
  <c r="A20" i="19"/>
  <c r="A21" i="19"/>
  <c r="A22" i="19"/>
  <c r="A23" i="19"/>
  <c r="A19" i="19"/>
  <c r="A12" i="19"/>
  <c r="A13" i="19"/>
  <c r="A14" i="19"/>
  <c r="A15" i="19"/>
  <c r="A11" i="19"/>
  <c r="I11" i="21" l="1"/>
  <c r="E11" i="21"/>
  <c r="A11" i="21"/>
  <c r="J79" i="21" s="1"/>
  <c r="H11" i="21"/>
  <c r="D11" i="21"/>
  <c r="K11" i="21"/>
  <c r="G11" i="21"/>
  <c r="C11" i="21"/>
  <c r="J11" i="21"/>
  <c r="F11" i="21"/>
  <c r="B11" i="21"/>
  <c r="E79" i="21"/>
  <c r="K79" i="21"/>
  <c r="I79" i="21" l="1"/>
  <c r="B79" i="21"/>
  <c r="C79" i="21"/>
  <c r="H79" i="21"/>
  <c r="F79" i="21"/>
  <c r="G79" i="21"/>
  <c r="D79" i="21"/>
</calcChain>
</file>

<file path=xl/sharedStrings.xml><?xml version="1.0" encoding="utf-8"?>
<sst xmlns="http://schemas.openxmlformats.org/spreadsheetml/2006/main" count="80" uniqueCount="32">
  <si>
    <t>Strategie</t>
  </si>
  <si>
    <t>Doel</t>
  </si>
  <si>
    <t>Missie</t>
  </si>
  <si>
    <t>Visie</t>
  </si>
  <si>
    <t>Jaar</t>
  </si>
  <si>
    <t>Afdeling</t>
  </si>
  <si>
    <t>Meeteenheid</t>
  </si>
  <si>
    <t>Financieel perspectief</t>
  </si>
  <si>
    <t>Doel 1</t>
  </si>
  <si>
    <t>Doel 2</t>
  </si>
  <si>
    <t>Doel 3</t>
  </si>
  <si>
    <t>Doel 4</t>
  </si>
  <si>
    <t>Doel 5</t>
  </si>
  <si>
    <t>Leer- en groeiperspectief</t>
  </si>
  <si>
    <t>Intern perspectief</t>
  </si>
  <si>
    <t>Klant perspectief</t>
  </si>
  <si>
    <t>Indicatoren</t>
  </si>
  <si>
    <t>Indicator</t>
  </si>
  <si>
    <t>Norm</t>
  </si>
  <si>
    <t>Resultaat</t>
  </si>
  <si>
    <t>Termijn doel (in maanden)</t>
  </si>
  <si>
    <t>Betrekking op doel:</t>
  </si>
  <si>
    <t>Aantal</t>
  </si>
  <si>
    <t>Euro</t>
  </si>
  <si>
    <t>%</t>
  </si>
  <si>
    <t>Resultaten</t>
  </si>
  <si>
    <t>Rapport</t>
  </si>
  <si>
    <t>Perspectief</t>
  </si>
  <si>
    <t>*</t>
  </si>
  <si>
    <t>info@terzake-excel.nl</t>
  </si>
  <si>
    <t>(</t>
  </si>
  <si>
    <t>0317 200 009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</si>
</sst>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rgb="FFE25A1C"/>
        <bgColor indexed="64"/>
      </patternFill>
    </fill>
    <fill>
      <patternFill patternType="solid">
        <fgColor rgb="FFE25A1C"/>
        <bgColor auto="1"/>
      </patternFill>
    </fill>
    <fill>
      <gradientFill degree="270">
        <stop position="0">
          <color theme="0"/>
        </stop>
        <stop position="1">
          <color rgb="FFE25A1C"/>
        </stop>
      </gradientFill>
    </fill>
    <fill>
      <patternFill patternType="solid">
        <fgColor theme="9" tint="0.79998168889431442"/>
        <bgColor auto="1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Border="1"/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0" borderId="0" xfId="0" applyFont="1" applyProtection="1"/>
    <xf numFmtId="0" fontId="0" fillId="0" borderId="0" xfId="0" applyProtection="1"/>
    <xf numFmtId="0" fontId="3" fillId="2" borderId="2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3" borderId="17" xfId="0" applyFill="1" applyBorder="1" applyProtection="1"/>
    <xf numFmtId="0" fontId="0" fillId="3" borderId="13" xfId="0" applyFill="1" applyBorder="1" applyProtection="1"/>
    <xf numFmtId="0" fontId="0" fillId="3" borderId="23" xfId="0" applyFill="1" applyBorder="1" applyAlignment="1" applyProtection="1">
      <alignment wrapText="1"/>
    </xf>
    <xf numFmtId="0" fontId="0" fillId="3" borderId="17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5" borderId="19" xfId="0" applyFill="1" applyBorder="1" applyProtection="1"/>
    <xf numFmtId="0" fontId="0" fillId="5" borderId="15" xfId="0" applyFill="1" applyBorder="1" applyProtection="1"/>
    <xf numFmtId="0" fontId="0" fillId="5" borderId="24" xfId="0" applyFill="1" applyBorder="1" applyProtection="1"/>
    <xf numFmtId="0" fontId="0" fillId="4" borderId="19" xfId="0" applyFill="1" applyBorder="1" applyProtection="1"/>
    <xf numFmtId="0" fontId="0" fillId="4" borderId="15" xfId="0" applyFill="1" applyBorder="1" applyProtection="1"/>
    <xf numFmtId="0" fontId="0" fillId="4" borderId="24" xfId="0" applyFill="1" applyBorder="1" applyProtection="1"/>
    <xf numFmtId="0" fontId="0" fillId="4" borderId="21" xfId="0" applyFill="1" applyBorder="1" applyProtection="1"/>
    <xf numFmtId="0" fontId="0" fillId="4" borderId="16" xfId="0" applyFill="1" applyBorder="1" applyProtection="1"/>
    <xf numFmtId="0" fontId="0" fillId="4" borderId="25" xfId="0" applyFill="1" applyBorder="1" applyProtection="1"/>
    <xf numFmtId="0" fontId="3" fillId="0" borderId="0" xfId="0" applyFont="1" applyProtection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0" borderId="1" xfId="0" applyBorder="1" applyProtection="1">
      <protection locked="0"/>
    </xf>
    <xf numFmtId="0" fontId="0" fillId="0" borderId="0" xfId="0" applyFont="1" applyProtection="1"/>
    <xf numFmtId="0" fontId="3" fillId="0" borderId="0" xfId="0" applyFont="1" applyBorder="1" applyProtection="1"/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6" fillId="6" borderId="2" xfId="0" applyFont="1" applyFill="1" applyBorder="1" applyProtection="1"/>
    <xf numFmtId="0" fontId="5" fillId="6" borderId="3" xfId="0" applyFont="1" applyFill="1" applyBorder="1" applyProtection="1"/>
    <xf numFmtId="0" fontId="5" fillId="6" borderId="4" xfId="0" applyFont="1" applyFill="1" applyBorder="1" applyProtection="1"/>
    <xf numFmtId="0" fontId="5" fillId="7" borderId="30" xfId="0" applyFont="1" applyFill="1" applyBorder="1" applyAlignment="1" applyProtection="1">
      <alignment horizontal="center" vertical="center"/>
    </xf>
    <xf numFmtId="0" fontId="5" fillId="7" borderId="26" xfId="0" applyFont="1" applyFill="1" applyBorder="1" applyAlignment="1" applyProtection="1">
      <alignment horizontal="center" vertical="center"/>
    </xf>
    <xf numFmtId="0" fontId="5" fillId="7" borderId="26" xfId="0" applyFont="1" applyFill="1" applyBorder="1" applyAlignment="1" applyProtection="1">
      <alignment horizontal="center" vertical="center" wrapText="1"/>
    </xf>
    <xf numFmtId="0" fontId="5" fillId="7" borderId="27" xfId="0" applyFont="1" applyFill="1" applyBorder="1" applyAlignment="1" applyProtection="1">
      <alignment horizontal="center" vertical="center"/>
    </xf>
    <xf numFmtId="0" fontId="4" fillId="7" borderId="32" xfId="0" applyFont="1" applyFill="1" applyBorder="1" applyAlignment="1" applyProtection="1">
      <alignment horizontal="center" vertical="center"/>
    </xf>
    <xf numFmtId="0" fontId="0" fillId="8" borderId="17" xfId="0" applyFill="1" applyBorder="1" applyProtection="1"/>
    <xf numFmtId="0" fontId="0" fillId="8" borderId="13" xfId="0" applyFill="1" applyBorder="1" applyProtection="1"/>
    <xf numFmtId="0" fontId="0" fillId="8" borderId="23" xfId="0" applyFill="1" applyBorder="1" applyAlignment="1" applyProtection="1">
      <alignment wrapText="1"/>
    </xf>
    <xf numFmtId="0" fontId="0" fillId="8" borderId="17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horizontal="center" vertical="center"/>
    </xf>
    <xf numFmtId="0" fontId="0" fillId="9" borderId="19" xfId="0" applyFill="1" applyBorder="1" applyProtection="1"/>
    <xf numFmtId="0" fontId="0" fillId="9" borderId="15" xfId="0" applyFill="1" applyBorder="1" applyProtection="1"/>
    <xf numFmtId="0" fontId="0" fillId="9" borderId="21" xfId="0" applyFill="1" applyBorder="1" applyProtection="1"/>
    <xf numFmtId="0" fontId="0" fillId="9" borderId="16" xfId="0" applyFill="1" applyBorder="1" applyProtection="1"/>
    <xf numFmtId="0" fontId="0" fillId="9" borderId="24" xfId="0" applyFill="1" applyBorder="1" applyProtection="1"/>
    <xf numFmtId="0" fontId="0" fillId="9" borderId="25" xfId="0" applyFill="1" applyBorder="1" applyProtection="1"/>
    <xf numFmtId="0" fontId="0" fillId="6" borderId="3" xfId="0" applyFill="1" applyBorder="1"/>
    <xf numFmtId="0" fontId="0" fillId="6" borderId="4" xfId="0" applyFill="1" applyBorder="1"/>
    <xf numFmtId="0" fontId="0" fillId="8" borderId="2" xfId="0" applyFill="1" applyBorder="1" applyAlignment="1">
      <alignment wrapText="1"/>
    </xf>
    <xf numFmtId="0" fontId="0" fillId="8" borderId="3" xfId="0" applyFill="1" applyBorder="1"/>
    <xf numFmtId="0" fontId="0" fillId="8" borderId="4" xfId="0" applyFill="1" applyBorder="1" applyAlignment="1">
      <alignment wrapText="1"/>
    </xf>
    <xf numFmtId="0" fontId="6" fillId="6" borderId="2" xfId="0" applyFont="1" applyFill="1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25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Resultaat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Rapportage!$B$10:$K$10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Rapportage!$B$11:$K$11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A-4A53-AAD2-BE85BB0D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62432"/>
        <c:axId val="164563968"/>
      </c:barChart>
      <c:lineChart>
        <c:grouping val="standard"/>
        <c:varyColors val="0"/>
        <c:ser>
          <c:idx val="1"/>
          <c:order val="1"/>
          <c:tx>
            <c:strRef>
              <c:f>Rapportage!$A$10</c:f>
              <c:strCache>
                <c:ptCount val="1"/>
                <c:pt idx="0">
                  <c:v>Norm</c:v>
                </c:pt>
              </c:strCache>
            </c:strRef>
          </c:tx>
          <c:spPr>
            <a:ln w="44450"/>
          </c:spPr>
          <c:marker>
            <c:symbol val="none"/>
          </c:marker>
          <c:val>
            <c:numRef>
              <c:f>Rapportage!$B$79:$K$79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A-4A53-AAD2-BE85BB0D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62432"/>
        <c:axId val="164563968"/>
      </c:lineChart>
      <c:catAx>
        <c:axId val="1645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64563968"/>
        <c:crosses val="autoZero"/>
        <c:auto val="1"/>
        <c:lblAlgn val="ctr"/>
        <c:lblOffset val="100"/>
        <c:noMultiLvlLbl val="0"/>
      </c:catAx>
      <c:valAx>
        <c:axId val="16456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64562432"/>
        <c:crosses val="autoZero"/>
        <c:crossBetween val="between"/>
      </c:valAx>
      <c:spPr>
        <a:noFill/>
      </c:spPr>
    </c:plotArea>
    <c:legend>
      <c:legendPos val="r"/>
      <c:overlay val="0"/>
    </c:legend>
    <c:plotVisOnly val="0"/>
    <c:dispBlanksAs val="gap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stretch>
        <a:fillRect/>
      </a:stretch>
    </a:blipFill>
    <a:ln w="31750" cmpd="sng"/>
  </c:spPr>
  <c:printSettings>
    <c:headerFooter/>
    <c:pageMargins b="0.74803149606299213" l="0.70866141732283472" r="0.70866141732283472" t="0.74803149606299213" header="0.31496062992125984" footer="0.31496062992125984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47625</xdr:rowOff>
    </xdr:from>
    <xdr:to>
      <xdr:col>10</xdr:col>
      <xdr:colOff>745241</xdr:colOff>
      <xdr:row>4</xdr:row>
      <xdr:rowOff>160403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47625"/>
          <a:ext cx="2688341" cy="950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11</xdr:col>
      <xdr:colOff>364241</xdr:colOff>
      <xdr:row>5</xdr:row>
      <xdr:rowOff>188978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238125"/>
          <a:ext cx="2688341" cy="950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47625</xdr:rowOff>
    </xdr:from>
    <xdr:to>
      <xdr:col>13</xdr:col>
      <xdr:colOff>592841</xdr:colOff>
      <xdr:row>5</xdr:row>
      <xdr:rowOff>65153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47625"/>
          <a:ext cx="2688341" cy="950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28576</xdr:rowOff>
    </xdr:from>
    <xdr:to>
      <xdr:col>13</xdr:col>
      <xdr:colOff>314325</xdr:colOff>
      <xdr:row>31</xdr:row>
      <xdr:rowOff>123826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95250</xdr:colOff>
      <xdr:row>0</xdr:row>
      <xdr:rowOff>47625</xdr:rowOff>
    </xdr:from>
    <xdr:to>
      <xdr:col>13</xdr:col>
      <xdr:colOff>345191</xdr:colOff>
      <xdr:row>4</xdr:row>
      <xdr:rowOff>160403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7625"/>
          <a:ext cx="2688341" cy="950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rzake-excel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Q47"/>
  <sheetViews>
    <sheetView showGridLines="0" tabSelected="1" workbookViewId="0">
      <selection activeCell="M10" sqref="M10"/>
    </sheetView>
  </sheetViews>
  <sheetFormatPr defaultRowHeight="15" x14ac:dyDescent="0.25"/>
  <cols>
    <col min="1" max="1" width="6" style="12" customWidth="1"/>
    <col min="2" max="7" width="9.140625" style="12"/>
    <col min="8" max="8" width="4.28515625" style="12" bestFit="1" customWidth="1"/>
    <col min="9" max="9" width="9.140625" style="12"/>
    <col min="10" max="10" width="15.7109375" style="12" customWidth="1"/>
    <col min="11" max="11" width="12.85546875" style="12" bestFit="1" customWidth="1"/>
    <col min="12" max="15" width="9.140625" style="12"/>
    <col min="16" max="17" width="0" style="12" hidden="1" customWidth="1"/>
    <col min="18" max="16384" width="9.140625" style="12"/>
  </cols>
  <sheetData>
    <row r="1" spans="1:17" ht="18.75" x14ac:dyDescent="0.3">
      <c r="A1" s="11" t="s">
        <v>2</v>
      </c>
      <c r="P1" s="12">
        <v>2013</v>
      </c>
      <c r="Q1" s="12">
        <v>1</v>
      </c>
    </row>
    <row r="2" spans="1:17" x14ac:dyDescent="0.25">
      <c r="A2" s="42"/>
      <c r="P2" s="12">
        <v>2014</v>
      </c>
      <c r="Q2" s="12">
        <v>2</v>
      </c>
    </row>
    <row r="3" spans="1:17" ht="16.5" thickBot="1" x14ac:dyDescent="0.3">
      <c r="A3" s="31" t="s">
        <v>5</v>
      </c>
      <c r="P3" s="12">
        <v>2015</v>
      </c>
      <c r="Q3" s="12">
        <v>3</v>
      </c>
    </row>
    <row r="4" spans="1:17" ht="15.75" thickBot="1" x14ac:dyDescent="0.3">
      <c r="B4" s="91"/>
      <c r="C4" s="92"/>
      <c r="D4" s="93"/>
      <c r="P4" s="12">
        <v>2016</v>
      </c>
      <c r="Q4" s="12">
        <v>4</v>
      </c>
    </row>
    <row r="5" spans="1:17" ht="15.75" x14ac:dyDescent="0.25">
      <c r="A5" s="43"/>
      <c r="B5" s="44"/>
      <c r="C5" s="44"/>
      <c r="D5" s="44"/>
      <c r="E5" s="45"/>
      <c r="F5" s="45"/>
      <c r="P5" s="12">
        <v>2017</v>
      </c>
      <c r="Q5" s="12">
        <v>5</v>
      </c>
    </row>
    <row r="6" spans="1:17" ht="16.5" thickBot="1" x14ac:dyDescent="0.3">
      <c r="A6" s="31" t="s">
        <v>4</v>
      </c>
      <c r="B6" s="46"/>
      <c r="C6" s="46"/>
      <c r="D6" s="46"/>
      <c r="E6" s="45"/>
      <c r="F6" s="45"/>
      <c r="H6" s="109" t="s">
        <v>28</v>
      </c>
      <c r="I6" s="110" t="s">
        <v>29</v>
      </c>
      <c r="P6" s="12">
        <v>2018</v>
      </c>
      <c r="Q6" s="12">
        <v>6</v>
      </c>
    </row>
    <row r="7" spans="1:17" ht="15.75" thickBot="1" x14ac:dyDescent="0.3">
      <c r="B7" s="91"/>
      <c r="C7" s="92"/>
      <c r="D7" s="93"/>
      <c r="H7" s="111" t="s">
        <v>30</v>
      </c>
      <c r="I7" s="112" t="s">
        <v>31</v>
      </c>
      <c r="P7" s="12">
        <v>2019</v>
      </c>
      <c r="Q7" s="12">
        <v>7</v>
      </c>
    </row>
    <row r="8" spans="1:17" x14ac:dyDescent="0.25">
      <c r="P8" s="12">
        <v>2020</v>
      </c>
      <c r="Q8" s="12">
        <v>8</v>
      </c>
    </row>
    <row r="9" spans="1:17" ht="16.5" thickBot="1" x14ac:dyDescent="0.3">
      <c r="A9" s="31" t="s">
        <v>2</v>
      </c>
      <c r="Q9" s="12">
        <v>9</v>
      </c>
    </row>
    <row r="10" spans="1:17" x14ac:dyDescent="0.25">
      <c r="B10" s="94"/>
      <c r="C10" s="95"/>
      <c r="D10" s="95"/>
      <c r="E10" s="95"/>
      <c r="F10" s="95"/>
      <c r="G10" s="95"/>
      <c r="H10" s="95"/>
      <c r="I10" s="95"/>
      <c r="J10" s="96"/>
      <c r="Q10" s="12">
        <v>10</v>
      </c>
    </row>
    <row r="11" spans="1:17" ht="15.75" thickBot="1" x14ac:dyDescent="0.3">
      <c r="B11" s="97"/>
      <c r="C11" s="98"/>
      <c r="D11" s="98"/>
      <c r="E11" s="98"/>
      <c r="F11" s="98"/>
      <c r="G11" s="98"/>
      <c r="H11" s="98"/>
      <c r="I11" s="98"/>
      <c r="J11" s="99"/>
      <c r="Q11" s="12">
        <v>11</v>
      </c>
    </row>
    <row r="12" spans="1:17" x14ac:dyDescent="0.25">
      <c r="Q12" s="12">
        <v>12</v>
      </c>
    </row>
    <row r="13" spans="1:17" ht="16.5" thickBot="1" x14ac:dyDescent="0.3">
      <c r="A13" s="31" t="s">
        <v>3</v>
      </c>
      <c r="Q13" s="12">
        <v>18</v>
      </c>
    </row>
    <row r="14" spans="1:17" x14ac:dyDescent="0.25">
      <c r="B14" s="100"/>
      <c r="C14" s="101"/>
      <c r="D14" s="101"/>
      <c r="E14" s="101"/>
      <c r="F14" s="101"/>
      <c r="G14" s="101"/>
      <c r="H14" s="101"/>
      <c r="I14" s="101"/>
      <c r="J14" s="102"/>
      <c r="Q14" s="12">
        <v>24</v>
      </c>
    </row>
    <row r="15" spans="1:17" x14ac:dyDescent="0.25">
      <c r="B15" s="103"/>
      <c r="C15" s="104"/>
      <c r="D15" s="104"/>
      <c r="E15" s="104"/>
      <c r="F15" s="104"/>
      <c r="G15" s="104"/>
      <c r="H15" s="104"/>
      <c r="I15" s="104"/>
      <c r="J15" s="105"/>
    </row>
    <row r="16" spans="1:17" x14ac:dyDescent="0.25">
      <c r="B16" s="103"/>
      <c r="C16" s="104"/>
      <c r="D16" s="104"/>
      <c r="E16" s="104"/>
      <c r="F16" s="104"/>
      <c r="G16" s="104"/>
      <c r="H16" s="104"/>
      <c r="I16" s="104"/>
      <c r="J16" s="105"/>
    </row>
    <row r="17" spans="1:10" ht="15.75" thickBot="1" x14ac:dyDescent="0.3">
      <c r="B17" s="106"/>
      <c r="C17" s="107"/>
      <c r="D17" s="107"/>
      <c r="E17" s="107"/>
      <c r="F17" s="107"/>
      <c r="G17" s="107"/>
      <c r="H17" s="107"/>
      <c r="I17" s="107"/>
      <c r="J17" s="108"/>
    </row>
    <row r="19" spans="1:10" ht="16.5" thickBot="1" x14ac:dyDescent="0.3">
      <c r="A19" s="31" t="s">
        <v>0</v>
      </c>
    </row>
    <row r="20" spans="1:10" x14ac:dyDescent="0.25">
      <c r="B20" s="100"/>
      <c r="C20" s="101"/>
      <c r="D20" s="101"/>
      <c r="E20" s="101"/>
      <c r="F20" s="101"/>
      <c r="G20" s="101"/>
      <c r="H20" s="101"/>
      <c r="I20" s="101"/>
      <c r="J20" s="102"/>
    </row>
    <row r="21" spans="1:10" x14ac:dyDescent="0.25">
      <c r="B21" s="103"/>
      <c r="C21" s="104"/>
      <c r="D21" s="104"/>
      <c r="E21" s="104"/>
      <c r="F21" s="104"/>
      <c r="G21" s="104"/>
      <c r="H21" s="104"/>
      <c r="I21" s="104"/>
      <c r="J21" s="105"/>
    </row>
    <row r="22" spans="1:10" x14ac:dyDescent="0.25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1:10" x14ac:dyDescent="0.25">
      <c r="B23" s="103"/>
      <c r="C23" s="104"/>
      <c r="D23" s="104"/>
      <c r="E23" s="104"/>
      <c r="F23" s="104"/>
      <c r="G23" s="104"/>
      <c r="H23" s="104"/>
      <c r="I23" s="104"/>
      <c r="J23" s="105"/>
    </row>
    <row r="24" spans="1:10" x14ac:dyDescent="0.25">
      <c r="B24" s="103"/>
      <c r="C24" s="104"/>
      <c r="D24" s="104"/>
      <c r="E24" s="104"/>
      <c r="F24" s="104"/>
      <c r="G24" s="104"/>
      <c r="H24" s="104"/>
      <c r="I24" s="104"/>
      <c r="J24" s="105"/>
    </row>
    <row r="25" spans="1:10" x14ac:dyDescent="0.25">
      <c r="B25" s="103"/>
      <c r="C25" s="104"/>
      <c r="D25" s="104"/>
      <c r="E25" s="104"/>
      <c r="F25" s="104"/>
      <c r="G25" s="104"/>
      <c r="H25" s="104"/>
      <c r="I25" s="104"/>
      <c r="J25" s="105"/>
    </row>
    <row r="26" spans="1:10" x14ac:dyDescent="0.25">
      <c r="B26" s="103"/>
      <c r="C26" s="104"/>
      <c r="D26" s="104"/>
      <c r="E26" s="104"/>
      <c r="F26" s="104"/>
      <c r="G26" s="104"/>
      <c r="H26" s="104"/>
      <c r="I26" s="104"/>
      <c r="J26" s="105"/>
    </row>
    <row r="27" spans="1:10" x14ac:dyDescent="0.25">
      <c r="B27" s="103"/>
      <c r="C27" s="104"/>
      <c r="D27" s="104"/>
      <c r="E27" s="104"/>
      <c r="F27" s="104"/>
      <c r="G27" s="104"/>
      <c r="H27" s="104"/>
      <c r="I27" s="104"/>
      <c r="J27" s="105"/>
    </row>
    <row r="28" spans="1:10" x14ac:dyDescent="0.25">
      <c r="B28" s="103"/>
      <c r="C28" s="104"/>
      <c r="D28" s="104"/>
      <c r="E28" s="104"/>
      <c r="F28" s="104"/>
      <c r="G28" s="104"/>
      <c r="H28" s="104"/>
      <c r="I28" s="104"/>
      <c r="J28" s="105"/>
    </row>
    <row r="29" spans="1:10" x14ac:dyDescent="0.25">
      <c r="B29" s="103"/>
      <c r="C29" s="104"/>
      <c r="D29" s="104"/>
      <c r="E29" s="104"/>
      <c r="F29" s="104"/>
      <c r="G29" s="104"/>
      <c r="H29" s="104"/>
      <c r="I29" s="104"/>
      <c r="J29" s="105"/>
    </row>
    <row r="30" spans="1:10" x14ac:dyDescent="0.25">
      <c r="B30" s="103"/>
      <c r="C30" s="104"/>
      <c r="D30" s="104"/>
      <c r="E30" s="104"/>
      <c r="F30" s="104"/>
      <c r="G30" s="104"/>
      <c r="H30" s="104"/>
      <c r="I30" s="104"/>
      <c r="J30" s="105"/>
    </row>
    <row r="31" spans="1:10" x14ac:dyDescent="0.25">
      <c r="B31" s="103"/>
      <c r="C31" s="104"/>
      <c r="D31" s="104"/>
      <c r="E31" s="104"/>
      <c r="F31" s="104"/>
      <c r="G31" s="104"/>
      <c r="H31" s="104"/>
      <c r="I31" s="104"/>
      <c r="J31" s="105"/>
    </row>
    <row r="32" spans="1:10" x14ac:dyDescent="0.25">
      <c r="B32" s="103"/>
      <c r="C32" s="104"/>
      <c r="D32" s="104"/>
      <c r="E32" s="104"/>
      <c r="F32" s="104"/>
      <c r="G32" s="104"/>
      <c r="H32" s="104"/>
      <c r="I32" s="104"/>
      <c r="J32" s="105"/>
    </row>
    <row r="33" spans="1:11" x14ac:dyDescent="0.25">
      <c r="B33" s="103"/>
      <c r="C33" s="104"/>
      <c r="D33" s="104"/>
      <c r="E33" s="104"/>
      <c r="F33" s="104"/>
      <c r="G33" s="104"/>
      <c r="H33" s="104"/>
      <c r="I33" s="104"/>
      <c r="J33" s="105"/>
    </row>
    <row r="34" spans="1:11" x14ac:dyDescent="0.25">
      <c r="B34" s="103"/>
      <c r="C34" s="104"/>
      <c r="D34" s="104"/>
      <c r="E34" s="104"/>
      <c r="F34" s="104"/>
      <c r="G34" s="104"/>
      <c r="H34" s="104"/>
      <c r="I34" s="104"/>
      <c r="J34" s="105"/>
    </row>
    <row r="35" spans="1:11" x14ac:dyDescent="0.25">
      <c r="B35" s="103"/>
      <c r="C35" s="104"/>
      <c r="D35" s="104"/>
      <c r="E35" s="104"/>
      <c r="F35" s="104"/>
      <c r="G35" s="104"/>
      <c r="H35" s="104"/>
      <c r="I35" s="104"/>
      <c r="J35" s="105"/>
    </row>
    <row r="36" spans="1:11" ht="15.75" thickBot="1" x14ac:dyDescent="0.3">
      <c r="B36" s="106"/>
      <c r="C36" s="107"/>
      <c r="D36" s="107"/>
      <c r="E36" s="107"/>
      <c r="F36" s="107"/>
      <c r="G36" s="107"/>
      <c r="H36" s="107"/>
      <c r="I36" s="107"/>
      <c r="J36" s="108"/>
    </row>
    <row r="37" spans="1:11" x14ac:dyDescent="0.25">
      <c r="B37" s="47"/>
      <c r="C37" s="47"/>
      <c r="D37" s="47"/>
      <c r="E37" s="47"/>
      <c r="F37" s="47"/>
      <c r="G37" s="47"/>
      <c r="H37" s="47"/>
      <c r="I37" s="47"/>
      <c r="J37" s="47"/>
    </row>
    <row r="38" spans="1:11" ht="30.75" thickBot="1" x14ac:dyDescent="0.3">
      <c r="A38" s="31" t="s">
        <v>8</v>
      </c>
      <c r="K38" s="48" t="s">
        <v>20</v>
      </c>
    </row>
    <row r="39" spans="1:11" ht="15.75" thickBot="1" x14ac:dyDescent="0.3">
      <c r="B39" s="91"/>
      <c r="C39" s="92"/>
      <c r="D39" s="92"/>
      <c r="E39" s="92"/>
      <c r="F39" s="92"/>
      <c r="G39" s="92"/>
      <c r="H39" s="92"/>
      <c r="I39" s="93"/>
      <c r="K39" s="41"/>
    </row>
    <row r="40" spans="1:11" ht="16.5" thickBot="1" x14ac:dyDescent="0.3">
      <c r="A40" s="31" t="s">
        <v>9</v>
      </c>
      <c r="B40" s="49"/>
      <c r="C40" s="49"/>
      <c r="D40" s="49"/>
      <c r="E40" s="49"/>
      <c r="F40" s="49"/>
      <c r="G40" s="49"/>
      <c r="H40" s="49"/>
    </row>
    <row r="41" spans="1:11" ht="15.75" thickBot="1" x14ac:dyDescent="0.3">
      <c r="B41" s="91"/>
      <c r="C41" s="92"/>
      <c r="D41" s="92"/>
      <c r="E41" s="92"/>
      <c r="F41" s="92"/>
      <c r="G41" s="92"/>
      <c r="H41" s="92"/>
      <c r="I41" s="93"/>
      <c r="K41" s="41"/>
    </row>
    <row r="42" spans="1:11" ht="16.5" thickBot="1" x14ac:dyDescent="0.3">
      <c r="A42" s="31" t="s">
        <v>10</v>
      </c>
      <c r="B42" s="50"/>
      <c r="C42" s="50"/>
      <c r="D42" s="50"/>
      <c r="E42" s="50"/>
      <c r="F42" s="50"/>
      <c r="G42" s="50"/>
      <c r="H42" s="50"/>
    </row>
    <row r="43" spans="1:11" ht="15.75" thickBot="1" x14ac:dyDescent="0.3">
      <c r="B43" s="91"/>
      <c r="C43" s="92"/>
      <c r="D43" s="92"/>
      <c r="E43" s="92"/>
      <c r="F43" s="92"/>
      <c r="G43" s="92"/>
      <c r="H43" s="92"/>
      <c r="I43" s="93"/>
      <c r="K43" s="41"/>
    </row>
    <row r="44" spans="1:11" ht="16.5" thickBot="1" x14ac:dyDescent="0.3">
      <c r="A44" s="31" t="s">
        <v>11</v>
      </c>
      <c r="B44" s="50"/>
      <c r="C44" s="50"/>
      <c r="D44" s="50"/>
      <c r="E44" s="50"/>
      <c r="F44" s="50"/>
      <c r="G44" s="50"/>
      <c r="H44" s="50"/>
    </row>
    <row r="45" spans="1:11" ht="15.75" thickBot="1" x14ac:dyDescent="0.3">
      <c r="B45" s="91"/>
      <c r="C45" s="92"/>
      <c r="D45" s="92"/>
      <c r="E45" s="92"/>
      <c r="F45" s="92"/>
      <c r="G45" s="92"/>
      <c r="H45" s="92"/>
      <c r="I45" s="93"/>
      <c r="K45" s="41"/>
    </row>
    <row r="46" spans="1:11" ht="16.5" thickBot="1" x14ac:dyDescent="0.3">
      <c r="A46" s="31" t="s">
        <v>12</v>
      </c>
      <c r="B46" s="50"/>
      <c r="C46" s="50"/>
      <c r="D46" s="50"/>
      <c r="E46" s="50"/>
      <c r="F46" s="50"/>
      <c r="G46" s="50"/>
      <c r="H46" s="50"/>
    </row>
    <row r="47" spans="1:11" ht="15.75" thickBot="1" x14ac:dyDescent="0.3">
      <c r="B47" s="91"/>
      <c r="C47" s="92"/>
      <c r="D47" s="92"/>
      <c r="E47" s="92"/>
      <c r="F47" s="92"/>
      <c r="G47" s="92"/>
      <c r="H47" s="92"/>
      <c r="I47" s="93"/>
      <c r="K47" s="41"/>
    </row>
  </sheetData>
  <sheetProtection algorithmName="SHA-512" hashValue="VuVixjrabVsVs5Ppqngag4q3HRC8gTXmOub8Is2gBoyuxE35M0jXIkmLTCUuvFjVvOZ7FQBSv2uaNoki6dtOTg==" saltValue="IiMlar1nGTOyHUentanNHQ==" spinCount="100000" sheet="1" objects="1" scenarios="1"/>
  <mergeCells count="10">
    <mergeCell ref="B7:D7"/>
    <mergeCell ref="B4:D4"/>
    <mergeCell ref="B10:J11"/>
    <mergeCell ref="B14:J17"/>
    <mergeCell ref="B20:J36"/>
    <mergeCell ref="B39:I39"/>
    <mergeCell ref="B41:I41"/>
    <mergeCell ref="B43:I43"/>
    <mergeCell ref="B45:I45"/>
    <mergeCell ref="B47:I47"/>
  </mergeCells>
  <dataValidations count="2">
    <dataValidation type="list" allowBlank="1" showInputMessage="1" showErrorMessage="1" sqref="B7:D7" xr:uid="{00000000-0002-0000-0000-000000000000}">
      <formula1>$P$1:$P$8</formula1>
    </dataValidation>
    <dataValidation type="list" allowBlank="1" showInputMessage="1" showErrorMessage="1" sqref="K39 K41 K43 K45 K47" xr:uid="{00000000-0002-0000-0000-000001000000}">
      <formula1>$Q$1:$Q$14</formula1>
    </dataValidation>
  </dataValidations>
  <hyperlinks>
    <hyperlink ref="I6" r:id="rId1" xr:uid="{4328A42D-C3A5-40E0-806B-2B4B1E638F96}"/>
  </hyperlinks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5"/>
  <dimension ref="A1:O31"/>
  <sheetViews>
    <sheetView showGridLines="0" zoomScaleNormal="100" workbookViewId="0">
      <selection activeCell="A2" sqref="A2"/>
    </sheetView>
  </sheetViews>
  <sheetFormatPr defaultRowHeight="15" x14ac:dyDescent="0.25"/>
  <cols>
    <col min="1" max="1" width="10.7109375" customWidth="1"/>
    <col min="2" max="2" width="25.7109375" customWidth="1"/>
    <col min="4" max="4" width="3.7109375" customWidth="1"/>
    <col min="5" max="5" width="10.7109375" customWidth="1"/>
    <col min="6" max="6" width="25.7109375" customWidth="1"/>
    <col min="8" max="8" width="3.7109375" customWidth="1"/>
    <col min="9" max="9" width="10.7109375" customWidth="1"/>
    <col min="10" max="10" width="25.7109375" customWidth="1"/>
    <col min="15" max="15" width="0" hidden="1" customWidth="1"/>
  </cols>
  <sheetData>
    <row r="1" spans="1:15" ht="18.75" x14ac:dyDescent="0.3">
      <c r="A1" s="1" t="s">
        <v>16</v>
      </c>
      <c r="O1" t="s">
        <v>22</v>
      </c>
    </row>
    <row r="2" spans="1:15" x14ac:dyDescent="0.25">
      <c r="O2" t="s">
        <v>23</v>
      </c>
    </row>
    <row r="3" spans="1:15" x14ac:dyDescent="0.25">
      <c r="A3" t="s">
        <v>8</v>
      </c>
      <c r="B3" t="str">
        <f>IF(Missie!B39=0,"",Missie!B39)</f>
        <v/>
      </c>
      <c r="O3" t="s">
        <v>24</v>
      </c>
    </row>
    <row r="4" spans="1:15" x14ac:dyDescent="0.25">
      <c r="A4" t="s">
        <v>9</v>
      </c>
      <c r="B4" t="str">
        <f>IF(Missie!B41=0,"",Missie!B41)</f>
        <v/>
      </c>
    </row>
    <row r="5" spans="1:15" x14ac:dyDescent="0.25">
      <c r="A5" t="s">
        <v>10</v>
      </c>
      <c r="B5" t="str">
        <f>IF(Missie!B43=0,"",Missie!B43)</f>
        <v/>
      </c>
    </row>
    <row r="6" spans="1:15" x14ac:dyDescent="0.25">
      <c r="A6" t="s">
        <v>11</v>
      </c>
      <c r="B6" t="str">
        <f>IF(Missie!B45=0,"",Missie!B45)</f>
        <v/>
      </c>
    </row>
    <row r="7" spans="1:15" x14ac:dyDescent="0.25">
      <c r="A7" t="s">
        <v>12</v>
      </c>
      <c r="B7" t="str">
        <f>IF(Missie!B47=0,"",Missie!B47)</f>
        <v/>
      </c>
    </row>
    <row r="8" spans="1:15" ht="15.75" thickBot="1" x14ac:dyDescent="0.3"/>
    <row r="9" spans="1:15" ht="16.5" thickBot="1" x14ac:dyDescent="0.3">
      <c r="E9" s="8" t="s">
        <v>7</v>
      </c>
      <c r="F9" s="9"/>
      <c r="G9" s="10"/>
    </row>
    <row r="10" spans="1:15" ht="30.75" thickBot="1" x14ac:dyDescent="0.3">
      <c r="E10" s="38" t="s">
        <v>21</v>
      </c>
      <c r="F10" s="39" t="s">
        <v>17</v>
      </c>
      <c r="G10" s="40" t="s">
        <v>6</v>
      </c>
    </row>
    <row r="11" spans="1:15" x14ac:dyDescent="0.25">
      <c r="E11" s="51"/>
      <c r="F11" s="52"/>
      <c r="G11" s="53"/>
    </row>
    <row r="12" spans="1:15" x14ac:dyDescent="0.25">
      <c r="E12" s="54"/>
      <c r="F12" s="55"/>
      <c r="G12" s="56"/>
    </row>
    <row r="13" spans="1:15" x14ac:dyDescent="0.25">
      <c r="E13" s="54"/>
      <c r="F13" s="55"/>
      <c r="G13" s="56"/>
    </row>
    <row r="14" spans="1:15" x14ac:dyDescent="0.25">
      <c r="E14" s="54"/>
      <c r="F14" s="55"/>
      <c r="G14" s="56"/>
    </row>
    <row r="15" spans="1:15" ht="15.75" thickBot="1" x14ac:dyDescent="0.3">
      <c r="E15" s="57"/>
      <c r="F15" s="58"/>
      <c r="G15" s="59"/>
    </row>
    <row r="16" spans="1:15" ht="15.75" thickBot="1" x14ac:dyDescent="0.3"/>
    <row r="17" spans="1:11" ht="16.5" thickBot="1" x14ac:dyDescent="0.3">
      <c r="A17" s="90" t="s">
        <v>15</v>
      </c>
      <c r="B17" s="85"/>
      <c r="C17" s="86"/>
      <c r="I17" s="90" t="s">
        <v>14</v>
      </c>
      <c r="J17" s="85"/>
      <c r="K17" s="86"/>
    </row>
    <row r="18" spans="1:11" ht="30.75" thickBot="1" x14ac:dyDescent="0.3">
      <c r="A18" s="87" t="s">
        <v>21</v>
      </c>
      <c r="B18" s="88" t="s">
        <v>17</v>
      </c>
      <c r="C18" s="89" t="s">
        <v>6</v>
      </c>
      <c r="I18" s="87" t="s">
        <v>21</v>
      </c>
      <c r="J18" s="88" t="s">
        <v>17</v>
      </c>
      <c r="K18" s="89" t="s">
        <v>6</v>
      </c>
    </row>
    <row r="19" spans="1:11" x14ac:dyDescent="0.25">
      <c r="A19" s="51"/>
      <c r="B19" s="52"/>
      <c r="C19" s="53"/>
      <c r="I19" s="51"/>
      <c r="J19" s="52"/>
      <c r="K19" s="53"/>
    </row>
    <row r="20" spans="1:11" x14ac:dyDescent="0.25">
      <c r="A20" s="54"/>
      <c r="B20" s="55"/>
      <c r="C20" s="56"/>
      <c r="I20" s="54"/>
      <c r="J20" s="55"/>
      <c r="K20" s="56"/>
    </row>
    <row r="21" spans="1:11" x14ac:dyDescent="0.25">
      <c r="A21" s="54"/>
      <c r="B21" s="55"/>
      <c r="C21" s="56"/>
      <c r="I21" s="54"/>
      <c r="J21" s="55"/>
      <c r="K21" s="56"/>
    </row>
    <row r="22" spans="1:11" x14ac:dyDescent="0.25">
      <c r="A22" s="54"/>
      <c r="B22" s="55"/>
      <c r="C22" s="56"/>
      <c r="I22" s="54"/>
      <c r="J22" s="55"/>
      <c r="K22" s="56"/>
    </row>
    <row r="23" spans="1:11" ht="15.75" thickBot="1" x14ac:dyDescent="0.3">
      <c r="A23" s="57"/>
      <c r="B23" s="58"/>
      <c r="C23" s="59"/>
      <c r="I23" s="57"/>
      <c r="J23" s="58"/>
      <c r="K23" s="59"/>
    </row>
    <row r="24" spans="1:11" ht="15.75" thickBot="1" x14ac:dyDescent="0.3"/>
    <row r="25" spans="1:11" ht="16.5" thickBot="1" x14ac:dyDescent="0.3">
      <c r="E25" s="8" t="s">
        <v>13</v>
      </c>
      <c r="F25" s="9"/>
      <c r="G25" s="10"/>
    </row>
    <row r="26" spans="1:11" ht="30.75" thickBot="1" x14ac:dyDescent="0.3">
      <c r="E26" s="38" t="s">
        <v>21</v>
      </c>
      <c r="F26" s="39" t="s">
        <v>17</v>
      </c>
      <c r="G26" s="40" t="s">
        <v>6</v>
      </c>
    </row>
    <row r="27" spans="1:11" x14ac:dyDescent="0.25">
      <c r="E27" s="51"/>
      <c r="F27" s="52"/>
      <c r="G27" s="53"/>
    </row>
    <row r="28" spans="1:11" x14ac:dyDescent="0.25">
      <c r="E28" s="54"/>
      <c r="F28" s="55"/>
      <c r="G28" s="56"/>
    </row>
    <row r="29" spans="1:11" x14ac:dyDescent="0.25">
      <c r="E29" s="54"/>
      <c r="F29" s="55"/>
      <c r="G29" s="56"/>
    </row>
    <row r="30" spans="1:11" x14ac:dyDescent="0.25">
      <c r="E30" s="54"/>
      <c r="F30" s="55"/>
      <c r="G30" s="56"/>
    </row>
    <row r="31" spans="1:11" ht="15.75" thickBot="1" x14ac:dyDescent="0.3">
      <c r="E31" s="57"/>
      <c r="F31" s="58"/>
      <c r="G31" s="59"/>
    </row>
  </sheetData>
  <sheetProtection password="ABDB" sheet="1" objects="1" scenarios="1"/>
  <dataValidations count="2">
    <dataValidation type="list" allowBlank="1" showInputMessage="1" showErrorMessage="1" sqref="A19:A23 E11:E15 E27:E31 I19:I23" xr:uid="{00000000-0002-0000-0100-000000000000}">
      <formula1>$A$3:$A$7</formula1>
    </dataValidation>
    <dataValidation type="list" allowBlank="1" showInputMessage="1" showErrorMessage="1" sqref="C19:C23 G11:G15 K19:K23 G27:G31" xr:uid="{00000000-0002-0000-0100-000001000000}">
      <formula1>$O$1:$O$3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"/>
  <dimension ref="A1:N39"/>
  <sheetViews>
    <sheetView showGridLines="0" zoomScaleNormal="100" workbookViewId="0">
      <selection activeCell="C11" sqref="C11"/>
    </sheetView>
  </sheetViews>
  <sheetFormatPr defaultRowHeight="15" x14ac:dyDescent="0.25"/>
  <cols>
    <col min="1" max="1" width="9.140625" style="12"/>
    <col min="2" max="2" width="25.7109375" style="12" customWidth="1"/>
    <col min="3" max="16384" width="9.140625" style="12"/>
  </cols>
  <sheetData>
    <row r="1" spans="1:14" ht="18.75" x14ac:dyDescent="0.3">
      <c r="A1" s="11" t="s">
        <v>25</v>
      </c>
    </row>
    <row r="2" spans="1:14" ht="9.9499999999999993" customHeight="1" x14ac:dyDescent="0.25"/>
    <row r="3" spans="1:14" x14ac:dyDescent="0.25">
      <c r="A3" s="12" t="s">
        <v>8</v>
      </c>
      <c r="B3" t="str">
        <f>IF(Missie!B39=0,"",Missie!B39)</f>
        <v/>
      </c>
    </row>
    <row r="4" spans="1:14" x14ac:dyDescent="0.25">
      <c r="A4" s="12" t="s">
        <v>9</v>
      </c>
      <c r="B4" t="str">
        <f>IF(Missie!B41=0,"",Missie!B41)</f>
        <v/>
      </c>
    </row>
    <row r="5" spans="1:14" x14ac:dyDescent="0.25">
      <c r="A5" s="12" t="s">
        <v>10</v>
      </c>
      <c r="B5" t="str">
        <f>IF(Missie!B43=0,"",Missie!B43)</f>
        <v/>
      </c>
    </row>
    <row r="6" spans="1:14" x14ac:dyDescent="0.25">
      <c r="A6" s="12" t="s">
        <v>11</v>
      </c>
      <c r="B6" t="str">
        <f>IF(Missie!B45=0,"",Missie!B45)</f>
        <v/>
      </c>
    </row>
    <row r="7" spans="1:14" x14ac:dyDescent="0.25">
      <c r="A7" s="12" t="s">
        <v>12</v>
      </c>
      <c r="B7" t="str">
        <f>IF(Missie!B47=0,"",Missie!B47)</f>
        <v/>
      </c>
    </row>
    <row r="8" spans="1:14" ht="9.9499999999999993" customHeight="1" thickBot="1" x14ac:dyDescent="0.3"/>
    <row r="9" spans="1:14" ht="16.5" thickBot="1" x14ac:dyDescent="0.3">
      <c r="A9" s="13" t="s">
        <v>7</v>
      </c>
      <c r="B9" s="14"/>
      <c r="C9" s="14"/>
      <c r="D9" s="15"/>
      <c r="E9" s="13" t="s">
        <v>19</v>
      </c>
      <c r="F9" s="14"/>
      <c r="G9" s="14"/>
      <c r="H9" s="14"/>
      <c r="I9" s="14"/>
      <c r="J9" s="14"/>
      <c r="K9" s="14"/>
      <c r="L9" s="14"/>
      <c r="M9" s="14"/>
      <c r="N9" s="15"/>
    </row>
    <row r="10" spans="1:14" ht="30.75" thickBot="1" x14ac:dyDescent="0.3">
      <c r="A10" s="16" t="s">
        <v>1</v>
      </c>
      <c r="B10" s="17" t="s">
        <v>17</v>
      </c>
      <c r="C10" s="17" t="s">
        <v>18</v>
      </c>
      <c r="D10" s="18" t="s">
        <v>6</v>
      </c>
      <c r="E10" s="5">
        <v>2017</v>
      </c>
      <c r="F10" s="6">
        <v>2018</v>
      </c>
      <c r="G10" s="6">
        <v>2019</v>
      </c>
      <c r="H10" s="6">
        <v>2020</v>
      </c>
      <c r="I10" s="6">
        <v>2021</v>
      </c>
      <c r="J10" s="6">
        <v>2022</v>
      </c>
      <c r="K10" s="6">
        <v>2023</v>
      </c>
      <c r="L10" s="6">
        <v>2024</v>
      </c>
      <c r="M10" s="6">
        <v>2025</v>
      </c>
      <c r="N10" s="7">
        <v>2026</v>
      </c>
    </row>
    <row r="11" spans="1:14" x14ac:dyDescent="0.25">
      <c r="A11" s="22" t="str">
        <f>IF(Indicatoren!E11=0,"",Indicatoren!E11)</f>
        <v/>
      </c>
      <c r="B11" s="23" t="str">
        <f>IF(Indicatoren!F11=0,"",Indicatoren!F11)</f>
        <v/>
      </c>
      <c r="C11" s="32"/>
      <c r="D11" s="24" t="str">
        <f>IF(Indicatoren!G11=0,"",Indicatoren!G11)</f>
        <v/>
      </c>
      <c r="E11" s="34"/>
      <c r="F11" s="32"/>
      <c r="G11" s="32"/>
      <c r="H11" s="32"/>
      <c r="I11" s="32"/>
      <c r="J11" s="32"/>
      <c r="K11" s="32"/>
      <c r="L11" s="32"/>
      <c r="M11" s="32"/>
      <c r="N11" s="35"/>
    </row>
    <row r="12" spans="1:14" x14ac:dyDescent="0.25">
      <c r="A12" s="25" t="str">
        <f>IF(Indicatoren!E12=0,"",Indicatoren!E12)</f>
        <v/>
      </c>
      <c r="B12" s="26" t="str">
        <f>IF(Indicatoren!F12=0,"",Indicatoren!F12)</f>
        <v/>
      </c>
      <c r="C12" s="32"/>
      <c r="D12" s="27" t="str">
        <f>IF(Indicatoren!G12=0,"",Indicatoren!G12)</f>
        <v/>
      </c>
      <c r="E12" s="34"/>
      <c r="F12" s="32"/>
      <c r="G12" s="32"/>
      <c r="H12" s="32"/>
      <c r="I12" s="32"/>
      <c r="J12" s="32"/>
      <c r="K12" s="32"/>
      <c r="L12" s="32"/>
      <c r="M12" s="32"/>
      <c r="N12" s="35"/>
    </row>
    <row r="13" spans="1:14" x14ac:dyDescent="0.25">
      <c r="A13" s="25" t="str">
        <f>IF(Indicatoren!E13=0,"",Indicatoren!E13)</f>
        <v/>
      </c>
      <c r="B13" s="26" t="str">
        <f>IF(Indicatoren!F13=0,"",Indicatoren!F13)</f>
        <v/>
      </c>
      <c r="C13" s="32"/>
      <c r="D13" s="27" t="str">
        <f>IF(Indicatoren!G13=0,"",Indicatoren!G13)</f>
        <v/>
      </c>
      <c r="E13" s="34"/>
      <c r="F13" s="32"/>
      <c r="G13" s="32"/>
      <c r="H13" s="32"/>
      <c r="I13" s="32"/>
      <c r="J13" s="32"/>
      <c r="K13" s="32"/>
      <c r="L13" s="32"/>
      <c r="M13" s="32"/>
      <c r="N13" s="35"/>
    </row>
    <row r="14" spans="1:14" x14ac:dyDescent="0.25">
      <c r="A14" s="25" t="str">
        <f>IF(Indicatoren!E14=0,"",Indicatoren!E14)</f>
        <v/>
      </c>
      <c r="B14" s="26" t="str">
        <f>IF(Indicatoren!F14=0,"",Indicatoren!F14)</f>
        <v/>
      </c>
      <c r="C14" s="32"/>
      <c r="D14" s="27" t="str">
        <f>IF(Indicatoren!G14=0,"",Indicatoren!G14)</f>
        <v/>
      </c>
      <c r="E14" s="34"/>
      <c r="F14" s="32"/>
      <c r="G14" s="32"/>
      <c r="H14" s="32"/>
      <c r="I14" s="32"/>
      <c r="J14" s="32"/>
      <c r="K14" s="32"/>
      <c r="L14" s="32"/>
      <c r="M14" s="32"/>
      <c r="N14" s="35"/>
    </row>
    <row r="15" spans="1:14" ht="15.75" thickBot="1" x14ac:dyDescent="0.3">
      <c r="A15" s="28" t="str">
        <f>IF(Indicatoren!E15=0,"",Indicatoren!E15)</f>
        <v/>
      </c>
      <c r="B15" s="29" t="str">
        <f>IF(Indicatoren!F15=0,"",Indicatoren!F15)</f>
        <v/>
      </c>
      <c r="C15" s="33"/>
      <c r="D15" s="30" t="str">
        <f>IF(Indicatoren!G15=0,"",Indicatoren!G15)</f>
        <v/>
      </c>
      <c r="E15" s="36"/>
      <c r="F15" s="33"/>
      <c r="G15" s="33"/>
      <c r="H15" s="33"/>
      <c r="I15" s="33"/>
      <c r="J15" s="33"/>
      <c r="K15" s="33"/>
      <c r="L15" s="33"/>
      <c r="M15" s="33"/>
      <c r="N15" s="37"/>
    </row>
    <row r="16" spans="1:14" ht="9.9499999999999993" customHeight="1" thickBot="1" x14ac:dyDescent="0.3"/>
    <row r="17" spans="1:14" ht="16.5" thickBot="1" x14ac:dyDescent="0.3">
      <c r="A17" s="65" t="s">
        <v>15</v>
      </c>
      <c r="B17" s="66"/>
      <c r="C17" s="66"/>
      <c r="D17" s="67"/>
      <c r="E17" s="65" t="s">
        <v>19</v>
      </c>
      <c r="F17" s="66"/>
      <c r="G17" s="66"/>
      <c r="H17" s="66"/>
      <c r="I17" s="66"/>
      <c r="J17" s="66"/>
      <c r="K17" s="66"/>
      <c r="L17" s="66"/>
      <c r="M17" s="66"/>
      <c r="N17" s="67"/>
    </row>
    <row r="18" spans="1:14" ht="30.75" thickBot="1" x14ac:dyDescent="0.3">
      <c r="A18" s="73" t="s">
        <v>1</v>
      </c>
      <c r="B18" s="74" t="s">
        <v>17</v>
      </c>
      <c r="C18" s="74" t="s">
        <v>18</v>
      </c>
      <c r="D18" s="75" t="s">
        <v>6</v>
      </c>
      <c r="E18" s="76">
        <f>E10</f>
        <v>2017</v>
      </c>
      <c r="F18" s="77">
        <f t="shared" ref="F18:N18" si="0">F10</f>
        <v>2018</v>
      </c>
      <c r="G18" s="77">
        <f t="shared" si="0"/>
        <v>2019</v>
      </c>
      <c r="H18" s="77">
        <f t="shared" si="0"/>
        <v>2020</v>
      </c>
      <c r="I18" s="77">
        <f t="shared" si="0"/>
        <v>2021</v>
      </c>
      <c r="J18" s="77">
        <f t="shared" si="0"/>
        <v>2022</v>
      </c>
      <c r="K18" s="77">
        <f t="shared" si="0"/>
        <v>2023</v>
      </c>
      <c r="L18" s="77">
        <f t="shared" si="0"/>
        <v>2024</v>
      </c>
      <c r="M18" s="77">
        <f t="shared" si="0"/>
        <v>2025</v>
      </c>
      <c r="N18" s="78">
        <f t="shared" si="0"/>
        <v>2026</v>
      </c>
    </row>
    <row r="19" spans="1:14" x14ac:dyDescent="0.25">
      <c r="A19" s="79" t="str">
        <f>IF(Indicatoren!A19=0,"",Indicatoren!A19)</f>
        <v/>
      </c>
      <c r="B19" s="80" t="str">
        <f>IF(Indicatoren!B19=0,"",Indicatoren!B19)</f>
        <v/>
      </c>
      <c r="C19" s="32"/>
      <c r="D19" s="83" t="str">
        <f>IF(Indicatoren!C19=0,"",Indicatoren!C19)</f>
        <v/>
      </c>
      <c r="E19" s="34"/>
      <c r="F19" s="32"/>
      <c r="G19" s="32"/>
      <c r="H19" s="32"/>
      <c r="I19" s="32"/>
      <c r="J19" s="32"/>
      <c r="K19" s="32"/>
      <c r="L19" s="32"/>
      <c r="M19" s="32"/>
      <c r="N19" s="35"/>
    </row>
    <row r="20" spans="1:14" x14ac:dyDescent="0.25">
      <c r="A20" s="79" t="str">
        <f>IF(Indicatoren!A20=0,"",Indicatoren!A20)</f>
        <v/>
      </c>
      <c r="B20" s="80" t="str">
        <f>IF(Indicatoren!B20=0,"",Indicatoren!B20)</f>
        <v/>
      </c>
      <c r="C20" s="32"/>
      <c r="D20" s="83" t="str">
        <f>IF(Indicatoren!C20=0,"",Indicatoren!C20)</f>
        <v/>
      </c>
      <c r="E20" s="34"/>
      <c r="F20" s="32"/>
      <c r="G20" s="32"/>
      <c r="H20" s="32"/>
      <c r="I20" s="32"/>
      <c r="J20" s="32"/>
      <c r="K20" s="32"/>
      <c r="L20" s="32"/>
      <c r="M20" s="32"/>
      <c r="N20" s="35"/>
    </row>
    <row r="21" spans="1:14" x14ac:dyDescent="0.25">
      <c r="A21" s="79" t="str">
        <f>IF(Indicatoren!A21=0,"",Indicatoren!A21)</f>
        <v/>
      </c>
      <c r="B21" s="80" t="str">
        <f>IF(Indicatoren!B21=0,"",Indicatoren!B21)</f>
        <v/>
      </c>
      <c r="C21" s="32"/>
      <c r="D21" s="83" t="str">
        <f>IF(Indicatoren!C21=0,"",Indicatoren!C21)</f>
        <v/>
      </c>
      <c r="E21" s="34"/>
      <c r="F21" s="32"/>
      <c r="G21" s="32"/>
      <c r="H21" s="32"/>
      <c r="I21" s="32"/>
      <c r="J21" s="32"/>
      <c r="K21" s="32"/>
      <c r="L21" s="32"/>
      <c r="M21" s="32"/>
      <c r="N21" s="35"/>
    </row>
    <row r="22" spans="1:14" x14ac:dyDescent="0.25">
      <c r="A22" s="79" t="str">
        <f>IF(Indicatoren!A22=0,"",Indicatoren!A22)</f>
        <v/>
      </c>
      <c r="B22" s="80" t="str">
        <f>IF(Indicatoren!B22=0,"",Indicatoren!B22)</f>
        <v/>
      </c>
      <c r="C22" s="32"/>
      <c r="D22" s="83" t="str">
        <f>IF(Indicatoren!C22=0,"",Indicatoren!C22)</f>
        <v/>
      </c>
      <c r="E22" s="34"/>
      <c r="F22" s="32"/>
      <c r="G22" s="32"/>
      <c r="H22" s="32"/>
      <c r="I22" s="32"/>
      <c r="J22" s="32"/>
      <c r="K22" s="32"/>
      <c r="L22" s="32"/>
      <c r="M22" s="32"/>
      <c r="N22" s="35"/>
    </row>
    <row r="23" spans="1:14" ht="15.75" thickBot="1" x14ac:dyDescent="0.3">
      <c r="A23" s="81" t="str">
        <f>IF(Indicatoren!A23=0,"",Indicatoren!A23)</f>
        <v/>
      </c>
      <c r="B23" s="82" t="str">
        <f>IF(Indicatoren!B23=0,"",Indicatoren!B23)</f>
        <v/>
      </c>
      <c r="C23" s="33"/>
      <c r="D23" s="84" t="str">
        <f>IF(Indicatoren!C23=0,"",Indicatoren!C23)</f>
        <v/>
      </c>
      <c r="E23" s="36"/>
      <c r="F23" s="33"/>
      <c r="G23" s="33"/>
      <c r="H23" s="33"/>
      <c r="I23" s="33"/>
      <c r="J23" s="33"/>
      <c r="K23" s="33"/>
      <c r="L23" s="33"/>
      <c r="M23" s="33"/>
      <c r="N23" s="37"/>
    </row>
    <row r="24" spans="1:14" ht="9.9499999999999993" customHeight="1" thickBot="1" x14ac:dyDescent="0.3"/>
    <row r="25" spans="1:14" ht="16.5" thickBot="1" x14ac:dyDescent="0.3">
      <c r="A25" s="13" t="s">
        <v>14</v>
      </c>
      <c r="B25" s="14"/>
      <c r="C25" s="14"/>
      <c r="D25" s="15"/>
      <c r="E25" s="13" t="s">
        <v>19</v>
      </c>
      <c r="F25" s="14"/>
      <c r="G25" s="14"/>
      <c r="H25" s="14"/>
      <c r="I25" s="14"/>
      <c r="J25" s="14"/>
      <c r="K25" s="14"/>
      <c r="L25" s="14"/>
      <c r="M25" s="14"/>
      <c r="N25" s="15"/>
    </row>
    <row r="26" spans="1:14" ht="30.75" thickBot="1" x14ac:dyDescent="0.3">
      <c r="A26" s="16" t="s">
        <v>1</v>
      </c>
      <c r="B26" s="17" t="s">
        <v>17</v>
      </c>
      <c r="C26" s="17" t="s">
        <v>18</v>
      </c>
      <c r="D26" s="18" t="s">
        <v>6</v>
      </c>
      <c r="E26" s="19">
        <f>E18</f>
        <v>2017</v>
      </c>
      <c r="F26" s="20">
        <f t="shared" ref="F26:N26" si="1">F18</f>
        <v>2018</v>
      </c>
      <c r="G26" s="20">
        <f t="shared" si="1"/>
        <v>2019</v>
      </c>
      <c r="H26" s="20">
        <f t="shared" si="1"/>
        <v>2020</v>
      </c>
      <c r="I26" s="20">
        <f t="shared" si="1"/>
        <v>2021</v>
      </c>
      <c r="J26" s="20">
        <f t="shared" si="1"/>
        <v>2022</v>
      </c>
      <c r="K26" s="20">
        <f t="shared" si="1"/>
        <v>2023</v>
      </c>
      <c r="L26" s="20">
        <f t="shared" si="1"/>
        <v>2024</v>
      </c>
      <c r="M26" s="20">
        <f t="shared" si="1"/>
        <v>2025</v>
      </c>
      <c r="N26" s="21">
        <f t="shared" si="1"/>
        <v>2026</v>
      </c>
    </row>
    <row r="27" spans="1:14" x14ac:dyDescent="0.25">
      <c r="A27" s="22" t="str">
        <f>IF(Indicatoren!I19=0,"",Indicatoren!I19)</f>
        <v/>
      </c>
      <c r="B27" s="23" t="str">
        <f>IF(Indicatoren!J19=0,"",Indicatoren!J19)</f>
        <v/>
      </c>
      <c r="C27" s="32"/>
      <c r="D27" s="24" t="str">
        <f>IF(Indicatoren!K19=0,"",Indicatoren!K19)</f>
        <v/>
      </c>
      <c r="E27" s="34"/>
      <c r="F27" s="32"/>
      <c r="G27" s="32"/>
      <c r="H27" s="32"/>
      <c r="I27" s="32"/>
      <c r="J27" s="32"/>
      <c r="K27" s="32"/>
      <c r="L27" s="32"/>
      <c r="M27" s="32"/>
      <c r="N27" s="35"/>
    </row>
    <row r="28" spans="1:14" x14ac:dyDescent="0.25">
      <c r="A28" s="25" t="str">
        <f>IF(Indicatoren!I20=0,"",Indicatoren!I20)</f>
        <v/>
      </c>
      <c r="B28" s="26" t="str">
        <f>IF(Indicatoren!J20=0,"",Indicatoren!J20)</f>
        <v/>
      </c>
      <c r="C28" s="32"/>
      <c r="D28" s="27" t="str">
        <f>IF(Indicatoren!K20=0,"",Indicatoren!K20)</f>
        <v/>
      </c>
      <c r="E28" s="34"/>
      <c r="F28" s="32"/>
      <c r="G28" s="32"/>
      <c r="H28" s="32"/>
      <c r="I28" s="32"/>
      <c r="J28" s="32"/>
      <c r="K28" s="32"/>
      <c r="L28" s="32"/>
      <c r="M28" s="32"/>
      <c r="N28" s="35"/>
    </row>
    <row r="29" spans="1:14" x14ac:dyDescent="0.25">
      <c r="A29" s="25" t="str">
        <f>IF(Indicatoren!I21=0,"",Indicatoren!I21)</f>
        <v/>
      </c>
      <c r="B29" s="26" t="str">
        <f>IF(Indicatoren!J21=0,"",Indicatoren!J21)</f>
        <v/>
      </c>
      <c r="C29" s="32"/>
      <c r="D29" s="27" t="str">
        <f>IF(Indicatoren!K21=0,"",Indicatoren!K21)</f>
        <v/>
      </c>
      <c r="E29" s="34"/>
      <c r="F29" s="32"/>
      <c r="G29" s="32"/>
      <c r="H29" s="32"/>
      <c r="I29" s="32"/>
      <c r="J29" s="32"/>
      <c r="K29" s="32"/>
      <c r="L29" s="32"/>
      <c r="M29" s="32"/>
      <c r="N29" s="35"/>
    </row>
    <row r="30" spans="1:14" x14ac:dyDescent="0.25">
      <c r="A30" s="25" t="str">
        <f>IF(Indicatoren!I22=0,"",Indicatoren!I22)</f>
        <v/>
      </c>
      <c r="B30" s="26" t="str">
        <f>IF(Indicatoren!J22=0,"",Indicatoren!J22)</f>
        <v/>
      </c>
      <c r="C30" s="32"/>
      <c r="D30" s="27" t="str">
        <f>IF(Indicatoren!K22=0,"",Indicatoren!K22)</f>
        <v/>
      </c>
      <c r="E30" s="34"/>
      <c r="F30" s="32"/>
      <c r="G30" s="32"/>
      <c r="H30" s="32"/>
      <c r="I30" s="32"/>
      <c r="J30" s="32"/>
      <c r="K30" s="32"/>
      <c r="L30" s="32"/>
      <c r="M30" s="32"/>
      <c r="N30" s="35"/>
    </row>
    <row r="31" spans="1:14" ht="15.75" thickBot="1" x14ac:dyDescent="0.3">
      <c r="A31" s="28" t="str">
        <f>IF(Indicatoren!I23=0,"",Indicatoren!I23)</f>
        <v/>
      </c>
      <c r="B31" s="29" t="str">
        <f>IF(Indicatoren!J23=0,"",Indicatoren!J23)</f>
        <v/>
      </c>
      <c r="C31" s="33"/>
      <c r="D31" s="30" t="str">
        <f>IF(Indicatoren!K23=0,"",Indicatoren!K23)</f>
        <v/>
      </c>
      <c r="E31" s="36"/>
      <c r="F31" s="33"/>
      <c r="G31" s="33"/>
      <c r="H31" s="33"/>
      <c r="I31" s="33"/>
      <c r="J31" s="33"/>
      <c r="K31" s="33"/>
      <c r="L31" s="33"/>
      <c r="M31" s="33"/>
      <c r="N31" s="37"/>
    </row>
    <row r="32" spans="1:14" ht="9.9499999999999993" customHeight="1" thickBot="1" x14ac:dyDescent="0.3"/>
    <row r="33" spans="1:14" ht="16.5" thickBot="1" x14ac:dyDescent="0.3">
      <c r="A33" s="65" t="s">
        <v>13</v>
      </c>
      <c r="B33" s="66"/>
      <c r="C33" s="66"/>
      <c r="D33" s="67"/>
      <c r="E33" s="65" t="s">
        <v>19</v>
      </c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30.75" thickBot="1" x14ac:dyDescent="0.3">
      <c r="A34" s="73" t="s">
        <v>1</v>
      </c>
      <c r="B34" s="74" t="s">
        <v>17</v>
      </c>
      <c r="C34" s="74" t="s">
        <v>18</v>
      </c>
      <c r="D34" s="75" t="s">
        <v>6</v>
      </c>
      <c r="E34" s="76">
        <f>E26</f>
        <v>2017</v>
      </c>
      <c r="F34" s="77">
        <f t="shared" ref="F34:N34" si="2">F26</f>
        <v>2018</v>
      </c>
      <c r="G34" s="77">
        <f t="shared" si="2"/>
        <v>2019</v>
      </c>
      <c r="H34" s="77">
        <f t="shared" si="2"/>
        <v>2020</v>
      </c>
      <c r="I34" s="77">
        <f t="shared" si="2"/>
        <v>2021</v>
      </c>
      <c r="J34" s="77">
        <f t="shared" si="2"/>
        <v>2022</v>
      </c>
      <c r="K34" s="77">
        <f t="shared" si="2"/>
        <v>2023</v>
      </c>
      <c r="L34" s="77">
        <f t="shared" si="2"/>
        <v>2024</v>
      </c>
      <c r="M34" s="77">
        <f t="shared" si="2"/>
        <v>2025</v>
      </c>
      <c r="N34" s="78">
        <f t="shared" si="2"/>
        <v>2026</v>
      </c>
    </row>
    <row r="35" spans="1:14" x14ac:dyDescent="0.25">
      <c r="A35" s="79" t="str">
        <f>IF(Indicatoren!E27=0,"",Indicatoren!E27)</f>
        <v/>
      </c>
      <c r="B35" s="80" t="str">
        <f>IF(Indicatoren!F27=0,"",Indicatoren!F27)</f>
        <v/>
      </c>
      <c r="C35" s="32"/>
      <c r="D35" s="83" t="str">
        <f>IF(Indicatoren!G27=0,"",Indicatoren!G27)</f>
        <v/>
      </c>
      <c r="E35" s="34"/>
      <c r="F35" s="32"/>
      <c r="G35" s="32"/>
      <c r="H35" s="32"/>
      <c r="I35" s="32"/>
      <c r="J35" s="32"/>
      <c r="K35" s="32"/>
      <c r="L35" s="32"/>
      <c r="M35" s="32"/>
      <c r="N35" s="35"/>
    </row>
    <row r="36" spans="1:14" x14ac:dyDescent="0.25">
      <c r="A36" s="79" t="str">
        <f>IF(Indicatoren!E28=0,"",Indicatoren!E28)</f>
        <v/>
      </c>
      <c r="B36" s="80" t="str">
        <f>IF(Indicatoren!F28=0,"",Indicatoren!F28)</f>
        <v/>
      </c>
      <c r="C36" s="32"/>
      <c r="D36" s="83" t="str">
        <f>IF(Indicatoren!G28=0,"",Indicatoren!G28)</f>
        <v/>
      </c>
      <c r="E36" s="34"/>
      <c r="F36" s="32"/>
      <c r="G36" s="32"/>
      <c r="H36" s="32"/>
      <c r="I36" s="32"/>
      <c r="J36" s="32"/>
      <c r="K36" s="32"/>
      <c r="L36" s="32"/>
      <c r="M36" s="32"/>
      <c r="N36" s="35"/>
    </row>
    <row r="37" spans="1:14" x14ac:dyDescent="0.25">
      <c r="A37" s="79" t="str">
        <f>IF(Indicatoren!E29=0,"",Indicatoren!E29)</f>
        <v/>
      </c>
      <c r="B37" s="80" t="str">
        <f>IF(Indicatoren!F29=0,"",Indicatoren!F29)</f>
        <v/>
      </c>
      <c r="C37" s="32"/>
      <c r="D37" s="83" t="str">
        <f>IF(Indicatoren!G29=0,"",Indicatoren!G29)</f>
        <v/>
      </c>
      <c r="E37" s="34"/>
      <c r="F37" s="32"/>
      <c r="G37" s="32"/>
      <c r="H37" s="32"/>
      <c r="I37" s="32"/>
      <c r="J37" s="32"/>
      <c r="K37" s="32"/>
      <c r="L37" s="32"/>
      <c r="M37" s="32"/>
      <c r="N37" s="35"/>
    </row>
    <row r="38" spans="1:14" x14ac:dyDescent="0.25">
      <c r="A38" s="79" t="str">
        <f>IF(Indicatoren!E30=0,"",Indicatoren!E30)</f>
        <v/>
      </c>
      <c r="B38" s="80" t="str">
        <f>IF(Indicatoren!F30=0,"",Indicatoren!F30)</f>
        <v/>
      </c>
      <c r="C38" s="32"/>
      <c r="D38" s="83" t="str">
        <f>IF(Indicatoren!G30=0,"",Indicatoren!G30)</f>
        <v/>
      </c>
      <c r="E38" s="34"/>
      <c r="F38" s="32"/>
      <c r="G38" s="32"/>
      <c r="H38" s="32"/>
      <c r="I38" s="32"/>
      <c r="J38" s="32"/>
      <c r="K38" s="32"/>
      <c r="L38" s="32"/>
      <c r="M38" s="32"/>
      <c r="N38" s="35"/>
    </row>
    <row r="39" spans="1:14" ht="15.75" thickBot="1" x14ac:dyDescent="0.3">
      <c r="A39" s="81" t="str">
        <f>IF(Indicatoren!E31=0,"",Indicatoren!E31)</f>
        <v/>
      </c>
      <c r="B39" s="82" t="str">
        <f>IF(Indicatoren!F31=0,"",Indicatoren!F31)</f>
        <v/>
      </c>
      <c r="C39" s="33"/>
      <c r="D39" s="84" t="str">
        <f>IF(Indicatoren!G31=0,"",Indicatoren!G31)</f>
        <v/>
      </c>
      <c r="E39" s="36"/>
      <c r="F39" s="33"/>
      <c r="G39" s="33"/>
      <c r="H39" s="33"/>
      <c r="I39" s="33"/>
      <c r="J39" s="33"/>
      <c r="K39" s="33"/>
      <c r="L39" s="33"/>
      <c r="M39" s="33"/>
      <c r="N39" s="37"/>
    </row>
  </sheetData>
  <sheetProtection password="BDAF" sheet="1" objects="1" scenarios="1" selectLockedCells="1"/>
  <pageMargins left="0.11811023622047245" right="0.11811023622047245" top="0.11811023622047245" bottom="0.11811023622047245" header="0.31496062992125984" footer="0.31496062992125984"/>
  <pageSetup paperSize="9" scale="9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9"/>
  <dimension ref="A1:U79"/>
  <sheetViews>
    <sheetView showGridLines="0" zoomScaleNormal="100" workbookViewId="0">
      <selection activeCell="B4" sqref="B4:D4"/>
    </sheetView>
  </sheetViews>
  <sheetFormatPr defaultRowHeight="15" x14ac:dyDescent="0.25"/>
  <cols>
    <col min="1" max="1" width="10.7109375" customWidth="1"/>
    <col min="2" max="2" width="9.140625" customWidth="1"/>
    <col min="20" max="20" width="0" hidden="1" customWidth="1"/>
    <col min="21" max="21" width="0" style="3" hidden="1" customWidth="1"/>
  </cols>
  <sheetData>
    <row r="1" spans="1:21" ht="18.75" x14ac:dyDescent="0.3">
      <c r="A1" s="1" t="s">
        <v>26</v>
      </c>
      <c r="T1" t="str">
        <f>IF(IF($B$4=$U$1,Indicatoren!F11,IF($B$4=$U$2,Indicatoren!B19,IF($B$4=$U$3,Indicatoren!J19,IF($B$4=$U$4,Indicatoren!F27,""))))=0,"",IF($B$4=$U$1,Indicatoren!F11,IF($B$4=$U$2,Indicatoren!B19,IF($B$4=$U$3,Indicatoren!J19,IF($B$4=$U$4,Indicatoren!F27,"")))))</f>
        <v/>
      </c>
      <c r="U1" s="3" t="s">
        <v>7</v>
      </c>
    </row>
    <row r="2" spans="1:21" x14ac:dyDescent="0.25">
      <c r="T2" t="str">
        <f>IF(IF($B$4=$U$1,Indicatoren!F12,IF($B$4=$U$2,Indicatoren!B20,IF($B$4=$U$3,Indicatoren!J20,IF($B$4=$U$4,Indicatoren!F28,""))))=0,"",IF($B$4=$U$1,Indicatoren!F12,IF($B$4=$U$2,Indicatoren!B20,IF($B$4=$U$3,Indicatoren!J20,IF($B$4=$U$4,Indicatoren!F28,"")))))</f>
        <v/>
      </c>
      <c r="U2" s="3" t="s">
        <v>15</v>
      </c>
    </row>
    <row r="3" spans="1:21" ht="16.5" thickBot="1" x14ac:dyDescent="0.3">
      <c r="A3" s="2" t="s">
        <v>27</v>
      </c>
      <c r="B3" s="4"/>
      <c r="C3" s="4"/>
      <c r="D3" s="4"/>
      <c r="T3" t="str">
        <f>IF(IF($B$4=$U$1,Indicatoren!F13,IF($B$4=$U$2,Indicatoren!B21,IF($B$4=$U$3,Indicatoren!J21,IF($B$4=$U$4,Indicatoren!F29,""))))=0,"",IF($B$4=$U$1,Indicatoren!F13,IF($B$4=$U$2,Indicatoren!B21,IF($B$4=$U$3,Indicatoren!J21,IF($B$4=$U$4,Indicatoren!F29,"")))))</f>
        <v/>
      </c>
      <c r="U3" s="3" t="s">
        <v>14</v>
      </c>
    </row>
    <row r="4" spans="1:21" ht="15.75" thickBot="1" x14ac:dyDescent="0.3">
      <c r="B4" s="91"/>
      <c r="C4" s="92"/>
      <c r="D4" s="93"/>
      <c r="T4" t="str">
        <f>IF(IF($B$4=$U$1,Indicatoren!F14,IF($B$4=$U$2,Indicatoren!B22,IF($B$4=$U$3,Indicatoren!J22,IF($B$4=$U$4,Indicatoren!F30,""))))=0,"",IF($B$4=$U$1,Indicatoren!F14,IF($B$4=$U$2,Indicatoren!B22,IF($B$4=$U$3,Indicatoren!J22,IF($B$4=$U$4,Indicatoren!F30,"")))))</f>
        <v/>
      </c>
      <c r="U4" s="3" t="s">
        <v>13</v>
      </c>
    </row>
    <row r="5" spans="1:21" x14ac:dyDescent="0.25">
      <c r="T5" t="str">
        <f>IF(IF($B$4=$U$1,Indicatoren!F15,IF($B$4=$U$2,Indicatoren!B23,IF($B$4=$U$3,Indicatoren!J23,IF($B$4=$U$4,Indicatoren!F31,""))))=0,"",IF($B$4=$U$1,Indicatoren!F15,IF($B$4=$U$2,Indicatoren!B23,IF($B$4=$U$3,Indicatoren!J23,IF($B$4=$U$4,Indicatoren!F31,"")))))</f>
        <v/>
      </c>
    </row>
    <row r="6" spans="1:21" ht="16.5" thickBot="1" x14ac:dyDescent="0.3">
      <c r="A6" s="2" t="s">
        <v>17</v>
      </c>
    </row>
    <row r="7" spans="1:21" ht="15.75" thickBot="1" x14ac:dyDescent="0.3">
      <c r="B7" s="91"/>
      <c r="C7" s="92"/>
      <c r="D7" s="93"/>
    </row>
    <row r="8" spans="1:21" ht="15.75" thickBot="1" x14ac:dyDescent="0.3"/>
    <row r="9" spans="1:21" s="12" customFormat="1" ht="16.5" thickBot="1" x14ac:dyDescent="0.3">
      <c r="B9" s="65" t="s">
        <v>19</v>
      </c>
      <c r="C9" s="66"/>
      <c r="D9" s="66"/>
      <c r="E9" s="66"/>
      <c r="F9" s="66"/>
      <c r="G9" s="66"/>
      <c r="H9" s="66"/>
      <c r="I9" s="66"/>
      <c r="J9" s="66"/>
      <c r="K9" s="67"/>
      <c r="T9" s="42"/>
    </row>
    <row r="10" spans="1:21" s="12" customFormat="1" x14ac:dyDescent="0.25">
      <c r="A10" s="72" t="s">
        <v>18</v>
      </c>
      <c r="B10" s="68">
        <f>Resultaten!E10</f>
        <v>2017</v>
      </c>
      <c r="C10" s="69">
        <f>Resultaten!F10</f>
        <v>2018</v>
      </c>
      <c r="D10" s="70">
        <f>Resultaten!G10</f>
        <v>2019</v>
      </c>
      <c r="E10" s="69">
        <f>Resultaten!H10</f>
        <v>2020</v>
      </c>
      <c r="F10" s="69">
        <f>Resultaten!I10</f>
        <v>2021</v>
      </c>
      <c r="G10" s="69">
        <f>Resultaten!J10</f>
        <v>2022</v>
      </c>
      <c r="H10" s="69">
        <f>Resultaten!K10</f>
        <v>2023</v>
      </c>
      <c r="I10" s="69">
        <f>Resultaten!L10</f>
        <v>2024</v>
      </c>
      <c r="J10" s="69">
        <f>Resultaten!M10</f>
        <v>2025</v>
      </c>
      <c r="K10" s="71">
        <f>Resultaten!N10</f>
        <v>2026</v>
      </c>
      <c r="L10" s="60"/>
      <c r="M10" s="60"/>
      <c r="N10" s="60"/>
      <c r="T10" s="42"/>
    </row>
    <row r="11" spans="1:21" s="12" customFormat="1" ht="15.75" thickBot="1" x14ac:dyDescent="0.3">
      <c r="A11" s="61" t="str">
        <f>IFERROR(IF(VLOOKUP($B$7,Resultaten!$B:$N,COLUMN(B:B),FALSE)=0,"",VLOOKUP($B$7,Resultaten!$B:$N,COLUMN(B:B),FALSE)),"")</f>
        <v/>
      </c>
      <c r="B11" s="62" t="str">
        <f>IFERROR(IF(VLOOKUP($B$7,Resultaten!$B:$N,COLUMN(D:D),FALSE)=0,"",VLOOKUP($B$7,Resultaten!$B:$N,COLUMN(D:D),FALSE)),"")</f>
        <v/>
      </c>
      <c r="C11" s="63" t="str">
        <f>IFERROR(IF(VLOOKUP($B$7,Resultaten!$B:$N,COLUMN(E:E),FALSE)=0,"",VLOOKUP($B$7,Resultaten!$B:$N,COLUMN(E:E),FALSE)),"")</f>
        <v/>
      </c>
      <c r="D11" s="63" t="str">
        <f>IFERROR(IF(VLOOKUP($B$7,Resultaten!$B:$N,COLUMN(F:F),FALSE)=0,"",VLOOKUP($B$7,Resultaten!$B:$N,COLUMN(F:F),FALSE)),"")</f>
        <v/>
      </c>
      <c r="E11" s="63" t="str">
        <f>IFERROR(IF(VLOOKUP($B$7,Resultaten!$B:$N,COLUMN(G:G),FALSE)=0,"",VLOOKUP($B$7,Resultaten!$B:$N,COLUMN(G:G),FALSE)),"")</f>
        <v/>
      </c>
      <c r="F11" s="63" t="str">
        <f>IFERROR(IF(VLOOKUP($B$7,Resultaten!$B:$N,COLUMN(H:H),FALSE)=0,"",VLOOKUP($B$7,Resultaten!$B:$N,COLUMN(H:H),FALSE)),"")</f>
        <v/>
      </c>
      <c r="G11" s="63" t="str">
        <f>IFERROR(IF(VLOOKUP($B$7,Resultaten!$B:$N,COLUMN(I:I),FALSE)=0,"",VLOOKUP($B$7,Resultaten!$B:$N,COLUMN(I:I),FALSE)),"")</f>
        <v/>
      </c>
      <c r="H11" s="63" t="str">
        <f>IFERROR(IF(VLOOKUP($B$7,Resultaten!$B:$N,COLUMN(J:J),FALSE)=0,"",VLOOKUP($B$7,Resultaten!$B:$N,COLUMN(J:J),FALSE)),"")</f>
        <v/>
      </c>
      <c r="I11" s="63" t="str">
        <f>IFERROR(IF(VLOOKUP($B$7,Resultaten!$B:$N,COLUMN(K:K),FALSE)=0,"",VLOOKUP($B$7,Resultaten!$B:$N,COLUMN(K:K),FALSE)),"")</f>
        <v/>
      </c>
      <c r="J11" s="63" t="str">
        <f>IFERROR(IF(VLOOKUP($B$7,Resultaten!$B:$N,COLUMN(L:L),FALSE)=0,"",VLOOKUP($B$7,Resultaten!$B:$N,COLUMN(L:L),FALSE)),"")</f>
        <v/>
      </c>
      <c r="K11" s="64" t="str">
        <f>IFERROR(IF(VLOOKUP($B$7,Resultaten!$B:$N,COLUMN(M:M),FALSE)=0,"",VLOOKUP($B$7,Resultaten!$B:$N,COLUMN(M:M),FALSE)),"")</f>
        <v/>
      </c>
      <c r="L11" s="47"/>
      <c r="M11" s="47"/>
      <c r="N11" s="47"/>
      <c r="T11" s="42"/>
    </row>
    <row r="12" spans="1:21" x14ac:dyDescent="0.25">
      <c r="A12" s="4"/>
    </row>
    <row r="79" spans="2:11" hidden="1" x14ac:dyDescent="0.25">
      <c r="B79" t="str">
        <f>$A$11</f>
        <v/>
      </c>
      <c r="C79" t="str">
        <f t="shared" ref="C79:K79" si="0">$A$11</f>
        <v/>
      </c>
      <c r="D79" t="str">
        <f t="shared" si="0"/>
        <v/>
      </c>
      <c r="E79" t="str">
        <f t="shared" si="0"/>
        <v/>
      </c>
      <c r="F79" t="str">
        <f t="shared" si="0"/>
        <v/>
      </c>
      <c r="G79" t="str">
        <f t="shared" si="0"/>
        <v/>
      </c>
      <c r="H79" t="str">
        <f t="shared" si="0"/>
        <v/>
      </c>
      <c r="I79" t="str">
        <f t="shared" si="0"/>
        <v/>
      </c>
      <c r="J79" t="str">
        <f t="shared" si="0"/>
        <v/>
      </c>
      <c r="K79" t="str">
        <f t="shared" si="0"/>
        <v/>
      </c>
    </row>
  </sheetData>
  <sheetProtection password="8B97" sheet="1" objects="1" scenarios="1"/>
  <mergeCells count="2">
    <mergeCell ref="B4:D4"/>
    <mergeCell ref="B7:D7"/>
  </mergeCells>
  <dataValidations count="2">
    <dataValidation type="list" allowBlank="1" showInputMessage="1" showErrorMessage="1" sqref="B7" xr:uid="{00000000-0002-0000-0300-000000000000}">
      <formula1>$T$1:$T$5</formula1>
    </dataValidation>
    <dataValidation type="list" allowBlank="1" showInputMessage="1" showErrorMessage="1" sqref="B4" xr:uid="{00000000-0002-0000-0300-000001000000}">
      <formula1>$U$1:$U$4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Missie</vt:lpstr>
      <vt:lpstr>Indicatoren</vt:lpstr>
      <vt:lpstr>Resultaten</vt:lpstr>
      <vt:lpstr>Rapportage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Guiselaine</dc:creator>
  <cp:lastModifiedBy>CvBommel</cp:lastModifiedBy>
  <cp:lastPrinted>2013-06-25T08:44:39Z</cp:lastPrinted>
  <dcterms:created xsi:type="dcterms:W3CDTF">2012-11-13T13:28:23Z</dcterms:created>
  <dcterms:modified xsi:type="dcterms:W3CDTF">2018-04-24T13:11:00Z</dcterms:modified>
</cp:coreProperties>
</file>